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9001"/>
  <workbookPr defaultThemeVersion="124226"/>
  <mc:AlternateContent xmlns:mc="http://schemas.openxmlformats.org/markup-compatibility/2006">
    <mc:Choice Requires="x15">
      <x15ac:absPath xmlns:x15ac="http://schemas.microsoft.com/office/spreadsheetml/2010/11/ac" url="C:\Users\root\Desktop\JAVNA NABAVA\ct uređaj\"/>
    </mc:Choice>
  </mc:AlternateContent>
  <bookViews>
    <workbookView xWindow="0" yWindow="90" windowWidth="19155" windowHeight="12330" activeTab="4"/>
  </bookViews>
  <sheets>
    <sheet name="Naslovna strana" sheetId="7" r:id="rId1"/>
    <sheet name="Troškovnik 1" sheetId="6" r:id="rId2"/>
    <sheet name="Troškovnik 2" sheetId="4" r:id="rId3"/>
    <sheet name="Troškovnik 3" sheetId="1" r:id="rId4"/>
    <sheet name="Rekapitulacija" sheetId="2" r:id="rId5"/>
  </sheets>
  <calcPr calcId="162913"/>
</workbook>
</file>

<file path=xl/calcChain.xml><?xml version="1.0" encoding="utf-8"?>
<calcChain xmlns="http://schemas.openxmlformats.org/spreadsheetml/2006/main">
  <c r="G76" i="1" l="1"/>
  <c r="G74" i="1"/>
  <c r="F74" i="1"/>
  <c r="E74" i="1"/>
  <c r="G73" i="1"/>
  <c r="F73" i="1"/>
  <c r="E73" i="1"/>
  <c r="G72" i="1"/>
  <c r="F72" i="1"/>
  <c r="E72" i="1"/>
  <c r="G68" i="1"/>
  <c r="F68" i="1"/>
  <c r="E68" i="1"/>
  <c r="G62" i="1"/>
  <c r="F62" i="1"/>
  <c r="E62" i="1"/>
  <c r="G40" i="1"/>
  <c r="F40" i="1"/>
  <c r="E40" i="1"/>
  <c r="G77" i="4"/>
  <c r="G76" i="4"/>
  <c r="G75" i="4"/>
  <c r="G71" i="6"/>
  <c r="G72" i="6"/>
  <c r="G73" i="6"/>
  <c r="A73" i="1" l="1"/>
  <c r="A72" i="1"/>
  <c r="F61" i="1" l="1"/>
  <c r="F67" i="1" l="1"/>
</calcChain>
</file>

<file path=xl/sharedStrings.xml><?xml version="1.0" encoding="utf-8"?>
<sst xmlns="http://schemas.openxmlformats.org/spreadsheetml/2006/main" count="448" uniqueCount="321">
  <si>
    <t>ST.</t>
  </si>
  <si>
    <t>OPIS RADA</t>
  </si>
  <si>
    <t>JM</t>
  </si>
  <si>
    <t>KOLIČINA</t>
  </si>
  <si>
    <t>1. Građevinsko obrtnički radovi</t>
  </si>
  <si>
    <t>1. Građevinsko obrtnički radovi ukupno:</t>
  </si>
  <si>
    <t>2. Elektroinstalaterski radovi</t>
  </si>
  <si>
    <t>2. Elektroinstalaterski radovi ukupno:</t>
  </si>
  <si>
    <t>Rekapitulacija:</t>
  </si>
  <si>
    <t>Ukupno:</t>
  </si>
  <si>
    <t>1.</t>
  </si>
  <si>
    <t>Zaštita prostora i transportnog puta. Zaštitu izvršiti Pvc folijom i potrebnom privremenom stijenom od gipsanih ploča.</t>
  </si>
  <si>
    <t>paušal</t>
  </si>
  <si>
    <t>2.</t>
  </si>
  <si>
    <t>Rušenje betonskog dijela poda na mjestu fiksiranja aparata. U cijenu uključeno iznošenje otpadnog materijala, utovar i odvoz istog na gradsku planirku sa plaćanjem pristojbi.</t>
  </si>
  <si>
    <t>m³</t>
  </si>
  <si>
    <t>3.</t>
  </si>
  <si>
    <t>Skidanje Pvc obloge i sloja estriha na podu u prostoru zahvata koji je raspucao nakon skidanja plastičnog poda (zasebne stavke). Ta postojeća podloga skida se u cijelosti do Pe folije i ploče u ukupnoj debljini max 7,5cm. Prilikom rada posebnu pažnju posvetiti zaštiti okolnog prostora, da ne bi nastala nepotrebna oštećenja. Sav otpadni materijal odmah ručno odnositi na dvorišni deponij do utovara na kamion, uključivo horizontalan i vertikalan transport.</t>
  </si>
  <si>
    <t>m²</t>
  </si>
  <si>
    <t>4.</t>
  </si>
  <si>
    <t>3.a.</t>
  </si>
  <si>
    <t>Bušenje rupa u vanjskom zidu za provlačenje kablova, sa ručnim iznošenjem građevinske šute na privremeni deponij.</t>
  </si>
  <si>
    <t>kom</t>
  </si>
  <si>
    <t>Betonaža temelja za montažu stroja, sa potrebnom armaturom prema statičkom proračunu. Ručni unos u objekt i ručna betonaža. Radove izvesti brzosušećim cementom i sredstvima za kvalitetan beton.</t>
  </si>
  <si>
    <t>5.</t>
  </si>
  <si>
    <t>Dobava materijala i izrada dvoslojne nivelirajuće mase na prethodno napravljenu glazuru. Priprema podloge od izravnavajućeg sloja na već suhi (max dozvoljena vlažnost estriha prema DIN 18560 je 2,0%cm), očišćeni i prednamazom obrađeni cementni estrih.Izravnavajući sloj obavezno strojno prebrusiti. Dopuštene su granične vrijednosti neravnina gotove podloge prema DIN 18202 mjerena na razmaku od 0,1m do 2mm.</t>
  </si>
  <si>
    <t>6.</t>
  </si>
  <si>
    <t>Skidanje starih drvenih lajsni na podu, te iznošenje i odvoz.</t>
  </si>
  <si>
    <t>m'</t>
  </si>
  <si>
    <t>Demontaža starih kanala, te iznošenje i odvoz.</t>
  </si>
  <si>
    <t>7.</t>
  </si>
  <si>
    <t>8.</t>
  </si>
  <si>
    <t>9.</t>
  </si>
  <si>
    <t>Dobava materijala i izrada glazure brzovezujućim materijalom.</t>
  </si>
  <si>
    <t>10.</t>
  </si>
  <si>
    <t>Dobava materijala i polaganje antistatik DLW podne obloge sa varenjem spojeva. Prethodno cijelu podlogu očistiti i impregnirati istu. Uključivo dobava materijala, sav horizontalan i vertikalan transport, izvedba i upotreba svih potrebnih alata i uređaja, te završno čišćenje odgovarajućim sredstvom za elektroprovodljive podove prema preporuci proizvođača.</t>
  </si>
  <si>
    <t>11.</t>
  </si>
  <si>
    <t>Dobava i postava kompozitne zidne kutne letvice, tipskog holker-sokla. Podložak tip HPR 2525, veličine 20+10cm sa zaboljenjem, r=2,5cm, sa ljepljenjem kontaktnim ljepilom.</t>
  </si>
  <si>
    <t>12.</t>
  </si>
  <si>
    <t>Dobava materijala i izrada transportnog puta i pripomoć kod unosa aparata. Izrada podrazumijeva postavu Osb ploča i folije u više navrata.</t>
  </si>
  <si>
    <t>13.</t>
  </si>
  <si>
    <t>Dobava materijala i izrada hidroizolacijske žbuke na zidovima oštećenim od prodora vlage. Iz temelja poda do visine 60cm.</t>
  </si>
  <si>
    <t>14.</t>
  </si>
  <si>
    <t>Žbukanje produžnom cementnom žbukom preko hidroizolacije. Zidovi od poda do 60cm.</t>
  </si>
  <si>
    <t>15.</t>
  </si>
  <si>
    <t>Šalovanje i betoniranje školjke (korita u podu za montažu energetskih kanala).</t>
  </si>
  <si>
    <t>16.</t>
  </si>
  <si>
    <t>17.</t>
  </si>
  <si>
    <t>Dobava materijala i izrada knauf obloge sa komplet obradom površine. Sve spremno za ličenje. Izrada na metalnu knauf podkonstrukciju.</t>
  </si>
  <si>
    <t>18.</t>
  </si>
  <si>
    <t>Izrada i ugradnja čeličnih kanala sa poklopcima.</t>
  </si>
  <si>
    <t>19.</t>
  </si>
  <si>
    <t>Dobava materijala, te priprema zidova za bojanje ekološkim bojama otpornim na agresivne materijale za čišćenje i pranje.</t>
  </si>
  <si>
    <t>20.</t>
  </si>
  <si>
    <t>Ličenje vrata i dovratnika ekološkim bojama.</t>
  </si>
  <si>
    <t>21.</t>
  </si>
  <si>
    <t>Dobava materijala i ugradnja inox zaštitnika na kuteve zidova u visini 2,00m' i dimenzija 4,00*4,00cm. Obračun po komadu ugrađenog kutnika.</t>
  </si>
  <si>
    <t>22.</t>
  </si>
  <si>
    <t>Dobava i krojenje linoleuma, te ljepljenje na poklopce energetskih kanala.</t>
  </si>
  <si>
    <t>23.</t>
  </si>
  <si>
    <t>24.</t>
  </si>
  <si>
    <t>Fugiranje trajno elastičnim kitom fuga poklopaca kanala.</t>
  </si>
  <si>
    <t>Višestruko čišćenje prostora nakon završenih pojedinih faza radova na objektu.</t>
  </si>
  <si>
    <t>25.</t>
  </si>
  <si>
    <t>Utovar i odvoz sveg otpadnog materijala sa gradilišne deponije na gradsku planirku udaljenosti 15-20km, sa plaćanjem svih pristojbi.</t>
  </si>
  <si>
    <t>26.</t>
  </si>
  <si>
    <t>27.</t>
  </si>
  <si>
    <t>Demontaža i otpajanje el. instalacija i el. elemenata iz prostorije zahvaćenom ovom rekonstrukcijom. Dio el. elemenata ponovno će se ugraditi na istu ili novu lokaciju. Demontiranu el. opremu predati teh. službi bolnice ili zbrinuti na za to predviđeno mjesto.</t>
  </si>
  <si>
    <t>Dobava, montaža i spajanje energetskog kabela AWg4 5*16mm² položenog u PK kanalice na zid ili pod.</t>
  </si>
  <si>
    <t>Dobava i montaža perforiranih metalnih kanalica PK 100 sa nosačima i poklopcem na zid ili pod.</t>
  </si>
  <si>
    <t>Dobava i postava finožilnih kabela. Kabel flex Pvc GR 3 5*6mm².</t>
  </si>
  <si>
    <t>Dobava i postava finožilnih kabela. Kabel flex Pvc GR 3 3*1,5mm².</t>
  </si>
  <si>
    <t>Dobava i postava finožilnih kabela. Kabel flex Pvc GR 3 5*2,5mm².</t>
  </si>
  <si>
    <t>Dobava i postava finožilnih kabela. Vodić P/F 16mm.</t>
  </si>
  <si>
    <t>Dobava i montaža protupanične rasvjete 8W/3h.</t>
  </si>
  <si>
    <t>Dobava i montaža signalne lampe iznad vrata sa natpisom ''zabranjen ulaz''.</t>
  </si>
  <si>
    <t>Dobava i montaža šuko priključnica.</t>
  </si>
  <si>
    <t>Dobava i montaža prekidača.</t>
  </si>
  <si>
    <t>Dobava materijala i montaža parapetnog kanala: parapetni kanal 110/50 DPL No 30726; poklopac kanala 110/50 DPL No 30731; unutrašnje spojnice 110/50 DPL No 30776; završni i kutni elementi 110/00 DPL No 30754.</t>
  </si>
  <si>
    <t>U parapetni kanal montirati šuko priključnice.</t>
  </si>
  <si>
    <t>U parapetni kanal montirati terminalske priključnice.</t>
  </si>
  <si>
    <t>Dobava i ugradnja lampi u postojeću armaturu.</t>
  </si>
  <si>
    <t>Ispitivanje izvedene el. instalacije sa izradom i primopredajom u tri primjerka ispitnih protokola.</t>
  </si>
  <si>
    <t>Demontaža inox zaštitnih limova oštećenih od transporta kolicima. Dobava i montaža novih limova na vratima.</t>
  </si>
  <si>
    <t>28.</t>
  </si>
  <si>
    <t>TROŠKOVNIK</t>
  </si>
  <si>
    <t>Za uređenje prostora za smještaj CT aparata u Bolnici Krapinske toplice</t>
  </si>
  <si>
    <t>Skidanje dotrajale žbuke oštećene od temeljene vlage, sve do zdrave podloge.</t>
  </si>
  <si>
    <t>Dobava materijala i izrada hidroizolacije poda. Recitol i dvostruki sloj varene ljepenke.</t>
  </si>
  <si>
    <t>Izrada, dobava i ugradnja metalnih dvokrilnih ulaznih vrata sa zaštitom 1,5mm olovnom oblogom. Dim. 130*230cm.</t>
  </si>
  <si>
    <t>Dobava i montaža olovnih zavjesa na prozorima. Zaštita olova od 0,5mm. Dimenzije 1,25*1,80.</t>
  </si>
  <si>
    <t>Demontaža klima jedinica, čišćenje i ponovna montaža i puštanje u pogon.</t>
  </si>
  <si>
    <t>29.</t>
  </si>
  <si>
    <t>30.</t>
  </si>
  <si>
    <t>31.</t>
  </si>
  <si>
    <t>Bojanje zidova i stropova specijalnom elastičnom, perivom, polumat bojom, koja ne stvara statički elektricitet, otporna na deterđente i mehanička oštećenja, nakon sve montaže uređaja i montaže priključne instalacije. Prije bojanja izvesti sve predradnje, popravak oštećenja, gletanje svih površina, brušenje, pa ponovno gletanje, te nanošenje osnovne boje i završno bojanje. Boja i ton po izboru krajnjeg korisnika.</t>
  </si>
  <si>
    <t>3. Strojarski radovi</t>
  </si>
  <si>
    <t>Demontaža postojećih unutarnjih jedinica za klimatizaciju, čišćenje i promjena filtera te ponovna montaža istih nakon završetka građevinskih radova.</t>
  </si>
  <si>
    <t>Nepredviđeni radovi (ukoliko ponuđeni CT uređaj zahtjeva radove koji nisu predviđeni troškovnikom)</t>
  </si>
  <si>
    <t>3. Strojarski radovi ukupno:</t>
  </si>
  <si>
    <t>KARAKTERISTIKE</t>
  </si>
  <si>
    <t>Potvrda karakteristika DA/NE</t>
  </si>
  <si>
    <t>Navesti broj stranice kataloga ili potvrde proizvođača  i označiti gdje se nalazi pojedina stavka u katalogu/potvrdi proizvođača</t>
  </si>
  <si>
    <t>RTG CIJEV</t>
  </si>
  <si>
    <t>1.1.</t>
  </si>
  <si>
    <t>Brzina rotacije anode minimalno 8.400 okretaja/min</t>
  </si>
  <si>
    <t>1.2.</t>
  </si>
  <si>
    <t>Malo žarište maksimalno 0,15 mm</t>
  </si>
  <si>
    <t>1.3.</t>
  </si>
  <si>
    <t>Veliko žarište maksimalno 0,3 mm</t>
  </si>
  <si>
    <t>1.4.</t>
  </si>
  <si>
    <t>Integrirano svjetlo za kolimaciju i pozicioniranje</t>
  </si>
  <si>
    <t>1.5.</t>
  </si>
  <si>
    <t>Toplinski kapacitet anode minimalno 155 kHU</t>
  </si>
  <si>
    <t>1.6.</t>
  </si>
  <si>
    <t>Toplinski kapacitet kučišta cijevi minimalno 860 kHU</t>
  </si>
  <si>
    <t>GENERATOR</t>
  </si>
  <si>
    <t>2.1.</t>
  </si>
  <si>
    <t>Maksimalna snaga minimalno 5 kW</t>
  </si>
  <si>
    <t>2.2.</t>
  </si>
  <si>
    <t>Napon u minimalnom rasponu od 25 do 35 kV</t>
  </si>
  <si>
    <t>2.3.</t>
  </si>
  <si>
    <t xml:space="preserve"> mAs raspon minimalno 5 do 500 mAs</t>
  </si>
  <si>
    <t>2.4.</t>
  </si>
  <si>
    <t xml:space="preserve"> Automatska kontrola ekspozicije (AEC)</t>
  </si>
  <si>
    <t>NOSAČ CIJEVI I DETEKTORA</t>
  </si>
  <si>
    <t>3.1.</t>
  </si>
  <si>
    <t>Motorizirani pomak podloge za dojku u minimalnom rasponu od 75 do 140 cm</t>
  </si>
  <si>
    <t>3.2.</t>
  </si>
  <si>
    <t>Motorizirana izocentrična rotacija u minimalnom rasponu od -140° do +180°</t>
  </si>
  <si>
    <t>3.3.</t>
  </si>
  <si>
    <t>Udaljenost žarišta i detektora (SID) minimalno 64 cm</t>
  </si>
  <si>
    <t>3.4.</t>
  </si>
  <si>
    <t>Rešetka za apsorpciju raspršenog zračenja sa minimalno 23 linije/cm</t>
  </si>
  <si>
    <t>3.5.</t>
  </si>
  <si>
    <t>Motorizirano i ručno podešavanje kompresijske sile u minimalnom rasponu od 3 do 20 kg uz digitalni prikaz kompresijske sile i kompresijske debljine</t>
  </si>
  <si>
    <t>3.6.</t>
  </si>
  <si>
    <t>Automatska dekompresija dojke nakon ekspozicije</t>
  </si>
  <si>
    <t>3.7.</t>
  </si>
  <si>
    <t>Kompresijske ploče 18x24 cm i 24x30 cm, tomografska kompresijska ploča</t>
  </si>
  <si>
    <t>3.8.</t>
  </si>
  <si>
    <t>Magnifikacijski  faktor min.  1.8</t>
  </si>
  <si>
    <t>RAVNI DETEKTOR</t>
  </si>
  <si>
    <t>4.1.</t>
  </si>
  <si>
    <t>Veličina aktivne površine detektora minimalno 23x29 cm</t>
  </si>
  <si>
    <t>4.2.</t>
  </si>
  <si>
    <t>Materijal detektora Amorfni Selenium (aSe)</t>
  </si>
  <si>
    <t>4.3.</t>
  </si>
  <si>
    <t>Veličina piksela maksimalno 100 x 100 µm</t>
  </si>
  <si>
    <t>AKVIZICIJSKA RADNA STANICA</t>
  </si>
  <si>
    <t>5.1.</t>
  </si>
  <si>
    <t>5.2.</t>
  </si>
  <si>
    <t>Računalo s najmanje 16 GB RAM-a, tvrdi disk minimalnog kapaciteta 500 GB</t>
  </si>
  <si>
    <t>5.3.</t>
  </si>
  <si>
    <t>Digitalna radiografija s matricom min. 2300 x 2900 piksela i min. 14 bita</t>
  </si>
  <si>
    <t>5.4.</t>
  </si>
  <si>
    <t>Pohrana na hard disk najmanje 10.000 slika</t>
  </si>
  <si>
    <t>5.5.</t>
  </si>
  <si>
    <t>Mogućnost podešavanja kontrasta, svjetline , naglašavanje rubova slike, smanjenje šuma, povećanje, inverzija sive skale, kontrola dinamičkog raspona</t>
  </si>
  <si>
    <t>5.6.</t>
  </si>
  <si>
    <t>Mjerenje dužine i kuta, označavanje orijentacije slike, oznake i komentari na slici</t>
  </si>
  <si>
    <t>5.7.</t>
  </si>
  <si>
    <t>Podjela ekrana 1,2,4 ili bolje</t>
  </si>
  <si>
    <t>5.8.</t>
  </si>
  <si>
    <t>DICOM: Send/Receive, Query/Retrieve, Storage Commitment, Print, Worklist Management, MPPS</t>
  </si>
  <si>
    <t>5.9.</t>
  </si>
  <si>
    <t>Mogućnost snimanja na CD/DVD</t>
  </si>
  <si>
    <t>5.10.</t>
  </si>
  <si>
    <t>Zaštitni paravan za operatera ekvivalenta najmanje  0,5 mm Pb</t>
  </si>
  <si>
    <t>5.11.</t>
  </si>
  <si>
    <t>Nožni ili ručni prekidač za eksponiranje</t>
  </si>
  <si>
    <t>5.12.</t>
  </si>
  <si>
    <t>Prikaz doze na akvizicijskoj radnoj stanici</t>
  </si>
  <si>
    <t>TOMOSINTEZA</t>
  </si>
  <si>
    <t>6.1.</t>
  </si>
  <si>
    <t>Automatsko uklanjanje rešetke za tomosintetske snimke</t>
  </si>
  <si>
    <t>6.2.</t>
  </si>
  <si>
    <t>Tomosintetski kut min ±7.5°</t>
  </si>
  <si>
    <t>DIJAGNOSTIČKA RADNA STANICA</t>
  </si>
  <si>
    <t>7.1.</t>
  </si>
  <si>
    <t>Računalo sa sljedećim karakteristikama:RAM min 16 GB, tvrdi disk min 2 TB, standardni monitor rezolucije min. 1900 x 1200 pixela.</t>
  </si>
  <si>
    <t>7.2.</t>
  </si>
  <si>
    <t>2 monokromatska monitora rezolucije min. 5 MP</t>
  </si>
  <si>
    <t>7.3.</t>
  </si>
  <si>
    <t>Prikaz liste studija u bazi, filtriranje liste po vremenskim kriterijima</t>
  </si>
  <si>
    <t>7.4.</t>
  </si>
  <si>
    <t>Automatsko preuzimanje prethodnih studija pacijenata iz postojeće PACS arhive</t>
  </si>
  <si>
    <t>7.5.</t>
  </si>
  <si>
    <t>Automatsko poravnavanje dojki po visini prilikom prikaza</t>
  </si>
  <si>
    <t>7.6.</t>
  </si>
  <si>
    <t>Podrška za razne protokole prikaza (eng. hanging protocols) mamografskih slika, odabir protokola klikom na ikone na alatnoj traci preglednika</t>
  </si>
  <si>
    <t>7.7.</t>
  </si>
  <si>
    <t>Automatsko poravnavanje mamografskih slika po visini</t>
  </si>
  <si>
    <t>7.8.</t>
  </si>
  <si>
    <t>Automatski prikaz prethodnih slika pacijenata u pregledniku slika</t>
  </si>
  <si>
    <t>7.9.</t>
  </si>
  <si>
    <t>Skaliranje slika snimljenih na različitim uređajima na istu fizičku veličinu</t>
  </si>
  <si>
    <t>7.10.</t>
  </si>
  <si>
    <t>Prikaz dojke po kvadrantima</t>
  </si>
  <si>
    <t>7.11.</t>
  </si>
  <si>
    <t>Podrška za prikaz slika tomosinteze, prebacivanje između 2D slike, rekonstruirane 2D slike i slojeva tomosinteze klikom miša</t>
  </si>
  <si>
    <t>7.12.</t>
  </si>
  <si>
    <t>Shematski prikaz položaja sloja na slikama tomosinteze</t>
  </si>
  <si>
    <t>7.13.</t>
  </si>
  <si>
    <t>Mogućnost ručnog pregledavanja slojeva tomosinteze pomoću kotačića miša ili u filmskom prikazu; sinkronizirani prikaz slojeva između lijeve i desne dojke istih projekcija.</t>
  </si>
  <si>
    <t>7.14.</t>
  </si>
  <si>
    <t>Mjerenja na 2D slikama i slikama tomosinteze, slanje slika sa mjerenjima i anotacijama natrag u lokalni PACS sustav</t>
  </si>
  <si>
    <t>7.15.</t>
  </si>
  <si>
    <t>Uz radnu stanicu potrebno je isporučiti dodatnu kontrolnu tipkovnicu koja se koristi za upravljanje softverskim funkcionalnostima preglednika slika.</t>
  </si>
  <si>
    <t>7.16.</t>
  </si>
  <si>
    <t>DICOM komunikacija</t>
  </si>
  <si>
    <t xml:space="preserve">Napomena: </t>
  </si>
  <si>
    <t>Ponuditelj je dužan demontirati postojeći mamografski  uređaj i ekološki ga zbrinuti Obavezni jamstveni rok je 24 mjeseca od kvalitativne primopredaje uređaja</t>
  </si>
  <si>
    <t>DIGITALNI MAMOGRAFSKI UREĐAJ SA TOMOSINTEZOM - MINIMALNI ZAHTJEVI</t>
  </si>
  <si>
    <t xml:space="preserve">Monitor (crno-bijeli ili kolor), dijagonale minimalno 19" </t>
  </si>
  <si>
    <t>CIJENA BEZ PDV-a</t>
  </si>
  <si>
    <t>PDV</t>
  </si>
  <si>
    <t>CIJENA S PDV-om</t>
  </si>
  <si>
    <t>NAZIV MODELA</t>
  </si>
  <si>
    <t>GODINA MODELA</t>
  </si>
  <si>
    <t>PROIZVOĐAČ / ZEMLJA PODRIJETLA</t>
  </si>
  <si>
    <t>UKUPNA CIJENA BEZ PDV-a</t>
  </si>
  <si>
    <t>IZNOS PDV-a</t>
  </si>
  <si>
    <t>UKUPNO S PDV-om</t>
  </si>
  <si>
    <t>MSCT UREĐAJ - MINIMALNI ZAHTJEVI</t>
  </si>
  <si>
    <t xml:space="preserve">KUĆIŠTE </t>
  </si>
  <si>
    <t xml:space="preserve">Otvor kućišta najmanje 70 cm </t>
  </si>
  <si>
    <t xml:space="preserve">Najmanja debljina sloja kod akvizicije 0.625 mm ili bolje </t>
  </si>
  <si>
    <t xml:space="preserve">Najkraće vrijeme rotacije rendgenske cijevi (360°)   0,35 sekundi ili bolje </t>
  </si>
  <si>
    <t xml:space="preserve">Broj redova detektora najmanje 64 </t>
  </si>
  <si>
    <t xml:space="preserve">Broj rekonstruiranih  slojeva po jednoj rotaciji najmanje 256 </t>
  </si>
  <si>
    <t>1.7.</t>
  </si>
  <si>
    <t xml:space="preserve">Nominalna snaga generatora najmanje 100 kW </t>
  </si>
  <si>
    <t>1.8.</t>
  </si>
  <si>
    <t>Integrirani ekran na prednjoj strani kučišta koji prikazuje parametre skeniranja, poziciju stola i nagib kučišta.</t>
  </si>
  <si>
    <t xml:space="preserve">RTG  CIJEV </t>
  </si>
  <si>
    <t xml:space="preserve">Raspon napona od 80 do 140 kV ili bolje </t>
  </si>
  <si>
    <t xml:space="preserve">Raspon jakosti struje od 20 do 800 mA ili bolje </t>
  </si>
  <si>
    <t xml:space="preserve">Brzina hlađenja najmanje 1,6 MHU/min. </t>
  </si>
  <si>
    <t xml:space="preserve">Veličina malog fokusa prema IEC 60336 ili IEC 336/93 1.0 x 0.7 mm ili bolje </t>
  </si>
  <si>
    <t>2.5.</t>
  </si>
  <si>
    <t xml:space="preserve">Veličina velikog fokusa prema IEC 60336 ili IEC 336/93 1.6 x 1.2 mm ili bolje </t>
  </si>
  <si>
    <t>2.6.</t>
  </si>
  <si>
    <t xml:space="preserve">Maksimalno vrijeme kontinuiranog skeniranja najmanje 60 sekundi </t>
  </si>
  <si>
    <t>2.7.</t>
  </si>
  <si>
    <t xml:space="preserve">Visoko kontrasna rezolucija najmanje 21,2 lp /cm kod MTF 0% </t>
  </si>
  <si>
    <t>2.8.</t>
  </si>
  <si>
    <t xml:space="preserve">Adaptivna 4D modulacija doze ovisno o debljini i strukturi objekta </t>
  </si>
  <si>
    <t xml:space="preserve">LEŽAJ ZA BOLESNIKA </t>
  </si>
  <si>
    <t xml:space="preserve">Elektromotorno vertikalno pokretanje </t>
  </si>
  <si>
    <t xml:space="preserve">Najniži položaj ležaja maksimalno 65 cm </t>
  </si>
  <si>
    <t xml:space="preserve">Horizontalno motorno pokretanje </t>
  </si>
  <si>
    <t xml:space="preserve">Uzdužno skeniranje u spiralnom načinu rada u rasponu od najmanje 140 cm </t>
  </si>
  <si>
    <t xml:space="preserve">Dozvoljeno opterećenje stola najmanje 200kg </t>
  </si>
  <si>
    <t xml:space="preserve">AKVIZICIJSKA RADNA STANICA </t>
  </si>
  <si>
    <t>Računalo, LCD monitor dijagonale min. 19” , rezolucije 1280 x1024 piksela</t>
  </si>
  <si>
    <t>Mogućnost pohranjivanja najmanje 450.000 nekomprimiranih slika</t>
  </si>
  <si>
    <t xml:space="preserve">Matrica akvizicije najmanje 512 x 512 piksela </t>
  </si>
  <si>
    <t>4.4.</t>
  </si>
  <si>
    <t xml:space="preserve">MPR, MIP, VRT , SSD programska podrška </t>
  </si>
  <si>
    <t>4.5.</t>
  </si>
  <si>
    <t xml:space="preserve">Istodobni prikaz više regija interesa, mjerenje koeficijenta atenuacije (HU) </t>
  </si>
  <si>
    <t>4.6.</t>
  </si>
  <si>
    <t xml:space="preserve">Mjerenje udaljenosti, izračun volumena, “windowing” </t>
  </si>
  <si>
    <t>4.7.</t>
  </si>
  <si>
    <t>Filtriranje slike</t>
  </si>
  <si>
    <t>4.8.</t>
  </si>
  <si>
    <t xml:space="preserve">Pedijatrijski CT protokoli </t>
  </si>
  <si>
    <t>4.9.</t>
  </si>
  <si>
    <t xml:space="preserve">CT angiografija </t>
  </si>
  <si>
    <t>4.10.</t>
  </si>
  <si>
    <t xml:space="preserve">Dinamičko praćenje bolusa kontrasta s automatskim početkom skeniranja </t>
  </si>
  <si>
    <t>4.11.</t>
  </si>
  <si>
    <t xml:space="preserve">Kino-prikaz sa najmanje 25 okvira u sekundi </t>
  </si>
  <si>
    <t>4.12.</t>
  </si>
  <si>
    <t xml:space="preserve">Pohranjivanje DICOM kompatibilnih pregleda na CD/DVD </t>
  </si>
  <si>
    <t>4.13.</t>
  </si>
  <si>
    <t xml:space="preserve">USB priključak </t>
  </si>
  <si>
    <t>4.14.</t>
  </si>
  <si>
    <t xml:space="preserve">Snimanje glasovnih instrukcija </t>
  </si>
  <si>
    <t>4.15.</t>
  </si>
  <si>
    <t xml:space="preserve">Stol za smještaj računala, tipkovnice i monitora </t>
  </si>
  <si>
    <t>4.16.</t>
  </si>
  <si>
    <t xml:space="preserve">DICOM povezivanje: Send/Receive, Query/Retrieve, DICOM Print, DICOM Modality Worklist, DICOM Storage Commitment, DICOM MPPS </t>
  </si>
  <si>
    <t>4.17.</t>
  </si>
  <si>
    <t>DICOM strukturirani izvještaj o dozi za svakog pacijenta</t>
  </si>
  <si>
    <t>4.18.</t>
  </si>
  <si>
    <t>Program za redukciju metalnih artefakata dvoenergetskim modom (eng. „Dual Energy“) ili na jednakovrijedan način</t>
  </si>
  <si>
    <t>DIJAGNOSTIČKA RADNA STANICA, 2 kom</t>
  </si>
  <si>
    <t>Min. 2 LCD monitora u boji dijagonale min. 24“ i rezolucije min. 1920 x 1200 piksela. Procesor kompjutera min. 4-jezgreni sa min. 32 GB RAM-a. CD/DVD pohrana slika</t>
  </si>
  <si>
    <t>Multimodalitetni prikaz slika</t>
  </si>
  <si>
    <t xml:space="preserve">2D obrada slike, MPR,MIP, VRT, uklanjanje stola i kostiju </t>
  </si>
  <si>
    <t xml:space="preserve">Softver za  vaskularnu analizu sa mjerenjem stenoze </t>
  </si>
  <si>
    <t xml:space="preserve">Softver za CT kolonografiju sa funkcijom uklanjanja stolice i  virtualnom disekcijom. Leća za polipe. </t>
  </si>
  <si>
    <t>Automatska segmentacija i evaluacija lezija u plućima, jetri, limfnim čvorovima i drugim organima. Kvantifikacija promjena veličine tumora između vremenskih točaka</t>
  </si>
  <si>
    <t>Softver za  kvantifikaciju rasta tumora u vremenu, grafički prikaz trenda za brzu evaluaciju terapije.</t>
  </si>
  <si>
    <t xml:space="preserve">Softver za CT neuro perfuziju sa kalkulacijom perfuzijskih parametara </t>
  </si>
  <si>
    <t xml:space="preserve">DICOM sučelje: Send/Receive, Query/Retrieve, DICOM Worklist, </t>
  </si>
  <si>
    <t xml:space="preserve">PohranjivanjeDICOM kompatibilnih pregleda na CD/DVD </t>
  </si>
  <si>
    <t>UPS</t>
  </si>
  <si>
    <t xml:space="preserve">DVOGLAVA ŠTRCALJKA ZA KONTRAST </t>
  </si>
  <si>
    <t> Volumen injektiranja  u minimalnom rasponu od 1ml – 200ml (u koracima po 1ml)</t>
  </si>
  <si>
    <t>Programabilan pritisak u minimalnom rasponu od 25PSI do 325psi</t>
  </si>
  <si>
    <t>6.3.</t>
  </si>
  <si>
    <t>Volumen cilindra štrcaljke za kontrast  min. 200ml</t>
  </si>
  <si>
    <t>Grafički prikaz tijeka injektiranja</t>
  </si>
  <si>
    <t>6.4.</t>
  </si>
  <si>
    <t>Mogućnost  24 satnog servisnog nadzora injektora putem internetske veze od strane servisnog centra</t>
  </si>
  <si>
    <t xml:space="preserve">Polje pregleda (FOV) najmanje 50 cm </t>
  </si>
  <si>
    <t>6.5.</t>
  </si>
  <si>
    <t>Mogućnost  povezivanja na PACS bolnice</t>
  </si>
  <si>
    <t>Napomena:</t>
  </si>
  <si>
    <t xml:space="preserve">Ponuditelj je dužan demontirati postojeći CT uređaj i ekološki ga zbrinuti te urediti prostor za smještaj novog uređaja sukladno priloženom troškovniku građevinskih radova.
Obavezni jamstveni rok je 24 mjeseca od kvalitativne primopredaje uređaja
</t>
  </si>
  <si>
    <t>TROŠKOVNIK U OTVORENOM      POSTUPKU JAVNE NABAVE</t>
  </si>
  <si>
    <t>REKAPITULACIJA</t>
  </si>
  <si>
    <t>TROŠKOVNIK 1 + TROŠKOVNIK 2 + TROŠKOVNIK 3</t>
  </si>
  <si>
    <t>Ukupna cijena bez PDV-a</t>
  </si>
  <si>
    <t>Iznos PDV-a</t>
  </si>
  <si>
    <t>Ukupna cijena sa PDV-a</t>
  </si>
  <si>
    <t xml:space="preserve">Ev. Broj nabave:  05 - 39/ 1-2018 </t>
  </si>
  <si>
    <r>
      <rPr>
        <b/>
        <sz val="11"/>
        <color theme="1"/>
        <rFont val="Calibri"/>
        <family val="2"/>
        <charset val="238"/>
        <scheme val="minor"/>
      </rPr>
      <t xml:space="preserve">Predmet nabave: </t>
    </r>
    <r>
      <rPr>
        <sz val="11"/>
        <color theme="1"/>
        <rFont val="Calibri"/>
        <family val="2"/>
        <charset val="238"/>
        <scheme val="minor"/>
      </rPr>
      <t xml:space="preserve"> Nabava uređaja za radiološku dijagnostiku: višeslojnog CT uređaja sa uređenjem prostora za smještaj i digitalnog mamografskog uređaja s tomosintezom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</si>
</sst>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scheme val="minor"/>
    </font>
    <font>
      <sz val="10"/>
      <color theme="1"/>
      <name val="Tahoma"/>
      <family val="2"/>
      <charset val="238"/>
    </font>
    <font>
      <b/>
      <sz val="10"/>
      <color theme="1"/>
      <name val="Tahoma"/>
      <family val="2"/>
      <charset val="238"/>
    </font>
    <font>
      <i/>
      <sz val="10"/>
      <color theme="1"/>
      <name val="Tahoma"/>
      <family val="2"/>
    </font>
    <font>
      <b/>
      <sz val="11"/>
      <color theme="1"/>
      <name val="Calibri"/>
      <family val="2"/>
      <charset val="238"/>
      <scheme val="minor"/>
    </font>
    <font>
      <b/>
      <sz val="14"/>
      <color theme="1"/>
      <name val="Calibri"/>
      <family val="2"/>
      <charset val="238"/>
      <scheme val="minor"/>
    </font>
    <font>
      <b/>
      <sz val="16"/>
      <color theme="1"/>
      <name val="Arial"/>
      <family val="2"/>
      <charset val="23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78">
    <xf numFmtId="0" fontId="0" fillId="0" borderId="0" xfId="0"/>
    <xf numFmtId="0" fontId="1" fillId="0" borderId="0" xfId="0" applyFont="1"/>
    <xf numFmtId="0" fontId="1" fillId="0" borderId="1" xfId="0" applyFont="1" applyBorder="1" applyAlignment="1">
      <alignment horizontal="center"/>
    </xf>
    <xf numFmtId="4" fontId="1" fillId="0" borderId="1" xfId="0" applyNumberFormat="1" applyFont="1" applyBorder="1" applyAlignment="1">
      <alignment horizontal="right"/>
    </xf>
    <xf numFmtId="0" fontId="1" fillId="0" borderId="1" xfId="0" applyFont="1" applyBorder="1" applyAlignment="1">
      <alignment vertical="center" wrapText="1"/>
    </xf>
    <xf numFmtId="0" fontId="1" fillId="0" borderId="1" xfId="0" applyFont="1" applyBorder="1" applyAlignment="1">
      <alignment horizontal="right" vertical="top"/>
    </xf>
    <xf numFmtId="0" fontId="1" fillId="0" borderId="0" xfId="0" applyFont="1" applyAlignment="1">
      <alignment horizontal="center"/>
    </xf>
    <xf numFmtId="0" fontId="2" fillId="0" borderId="0" xfId="0" applyFont="1" applyAlignment="1">
      <alignment horizontal="left"/>
    </xf>
    <xf numFmtId="0" fontId="2" fillId="0" borderId="0" xfId="0" applyFont="1"/>
    <xf numFmtId="0" fontId="1" fillId="0" borderId="5" xfId="0" applyFont="1" applyBorder="1"/>
    <xf numFmtId="4" fontId="1" fillId="0" borderId="0" xfId="0" applyNumberFormat="1" applyFont="1" applyAlignment="1">
      <alignment horizontal="right"/>
    </xf>
    <xf numFmtId="0" fontId="3" fillId="0" borderId="0" xfId="0" applyFont="1"/>
    <xf numFmtId="0" fontId="0" fillId="0" borderId="0" xfId="0" applyAlignment="1">
      <alignment wrapText="1"/>
    </xf>
    <xf numFmtId="0" fontId="4" fillId="0" borderId="0" xfId="0" applyFont="1" applyAlignment="1">
      <alignment horizontal="left" vertical="top"/>
    </xf>
    <xf numFmtId="0" fontId="4" fillId="0" borderId="0" xfId="0" applyFont="1" applyAlignment="1">
      <alignment wrapText="1"/>
    </xf>
    <xf numFmtId="0" fontId="4" fillId="0" borderId="0" xfId="0" applyFont="1"/>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0" fontId="0" fillId="0" borderId="1" xfId="0" applyBorder="1"/>
    <xf numFmtId="0" fontId="4" fillId="0" borderId="1" xfId="0" applyFont="1" applyBorder="1" applyAlignment="1">
      <alignment wrapText="1"/>
    </xf>
    <xf numFmtId="0" fontId="0" fillId="0" borderId="1" xfId="0" applyBorder="1" applyAlignment="1">
      <alignment wrapText="1"/>
    </xf>
    <xf numFmtId="0" fontId="0" fillId="0" borderId="0" xfId="0" applyBorder="1"/>
    <xf numFmtId="0" fontId="4" fillId="0" borderId="0" xfId="0" applyFont="1" applyBorder="1" applyAlignment="1">
      <alignment wrapText="1"/>
    </xf>
    <xf numFmtId="0" fontId="0" fillId="0" borderId="0" xfId="0" applyBorder="1" applyAlignment="1">
      <alignment wrapText="1"/>
    </xf>
    <xf numFmtId="0" fontId="2" fillId="2" borderId="1" xfId="0" applyFont="1" applyFill="1" applyBorder="1"/>
    <xf numFmtId="0" fontId="0" fillId="2"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4" fontId="2" fillId="2" borderId="1" xfId="0" applyNumberFormat="1" applyFont="1" applyFill="1" applyBorder="1" applyAlignment="1">
      <alignment horizontal="center" wrapText="1"/>
    </xf>
    <xf numFmtId="0" fontId="0" fillId="2" borderId="0" xfId="0" applyFill="1" applyAlignment="1">
      <alignment wrapText="1"/>
    </xf>
    <xf numFmtId="0" fontId="4" fillId="2" borderId="1" xfId="0" applyFont="1" applyFill="1" applyBorder="1" applyAlignment="1">
      <alignment wrapText="1"/>
    </xf>
    <xf numFmtId="0" fontId="1" fillId="0" borderId="1" xfId="0" applyFont="1" applyBorder="1"/>
    <xf numFmtId="0" fontId="2" fillId="0" borderId="1" xfId="0" applyFont="1" applyBorder="1"/>
    <xf numFmtId="0" fontId="2" fillId="0" borderId="8" xfId="0" applyFont="1" applyBorder="1"/>
    <xf numFmtId="0" fontId="1" fillId="0" borderId="8" xfId="0" applyFont="1" applyBorder="1"/>
    <xf numFmtId="0" fontId="0" fillId="0" borderId="8" xfId="0" applyBorder="1"/>
    <xf numFmtId="0" fontId="1" fillId="0" borderId="0" xfId="0" applyFont="1" applyBorder="1"/>
    <xf numFmtId="0" fontId="1" fillId="2" borderId="1" xfId="0" applyFont="1" applyFill="1" applyBorder="1"/>
    <xf numFmtId="4" fontId="1" fillId="2" borderId="1" xfId="0" applyNumberFormat="1" applyFont="1" applyFill="1" applyBorder="1"/>
    <xf numFmtId="0" fontId="1" fillId="0" borderId="4" xfId="0" applyFont="1" applyBorder="1"/>
    <xf numFmtId="0" fontId="0" fillId="0" borderId="4" xfId="0" applyBorder="1"/>
    <xf numFmtId="0" fontId="2" fillId="2" borderId="9" xfId="0" applyFont="1" applyFill="1" applyBorder="1"/>
    <xf numFmtId="0" fontId="1" fillId="2" borderId="9" xfId="0" applyFont="1" applyFill="1" applyBorder="1"/>
    <xf numFmtId="4" fontId="1" fillId="2" borderId="9" xfId="0" applyNumberFormat="1" applyFont="1" applyFill="1" applyBorder="1"/>
    <xf numFmtId="4" fontId="2" fillId="2" borderId="9" xfId="0" applyNumberFormat="1" applyFont="1" applyFill="1" applyBorder="1" applyAlignment="1">
      <alignment horizontal="right"/>
    </xf>
    <xf numFmtId="0" fontId="0" fillId="2" borderId="9" xfId="0" applyFill="1" applyBorder="1"/>
    <xf numFmtId="0" fontId="2" fillId="2" borderId="6" xfId="0" applyFont="1" applyFill="1" applyBorder="1"/>
    <xf numFmtId="0" fontId="1" fillId="2" borderId="6" xfId="0" applyFont="1" applyFill="1" applyBorder="1"/>
    <xf numFmtId="4" fontId="1" fillId="2" borderId="6" xfId="0" applyNumberFormat="1" applyFont="1" applyFill="1" applyBorder="1"/>
    <xf numFmtId="4" fontId="0" fillId="0" borderId="1" xfId="0" applyNumberFormat="1" applyBorder="1"/>
    <xf numFmtId="0" fontId="0" fillId="2" borderId="0" xfId="0" applyFill="1" applyBorder="1"/>
    <xf numFmtId="4" fontId="2" fillId="2" borderId="1" xfId="0" applyNumberFormat="1" applyFont="1" applyFill="1" applyBorder="1" applyAlignment="1"/>
    <xf numFmtId="4" fontId="2" fillId="2" borderId="6" xfId="0" applyNumberFormat="1" applyFont="1" applyFill="1" applyBorder="1" applyAlignment="1"/>
    <xf numFmtId="4" fontId="1" fillId="0" borderId="0" xfId="0" applyNumberFormat="1" applyFont="1" applyAlignment="1"/>
    <xf numFmtId="4" fontId="1" fillId="0" borderId="0" xfId="0" applyNumberFormat="1" applyFont="1"/>
    <xf numFmtId="4" fontId="0" fillId="0" borderId="0" xfId="0" applyNumberFormat="1"/>
    <xf numFmtId="4" fontId="4" fillId="0" borderId="0" xfId="0" applyNumberFormat="1" applyFont="1"/>
    <xf numFmtId="0" fontId="6" fillId="0" borderId="0" xfId="0" applyFont="1" applyAlignment="1">
      <alignment horizontal="center" vertical="center" wrapText="1"/>
    </xf>
    <xf numFmtId="0" fontId="0" fillId="0" borderId="0" xfId="0" applyAlignment="1">
      <alignment horizontal="left" vertical="top" wrapText="1"/>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4" fillId="0" borderId="0" xfId="0" applyFont="1" applyAlignment="1">
      <alignment horizontal="left"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4" fontId="1" fillId="0" borderId="5" xfId="0" applyNumberFormat="1" applyFont="1" applyBorder="1" applyAlignment="1">
      <alignment horizontal="right"/>
    </xf>
    <xf numFmtId="4" fontId="1" fillId="0" borderId="0" xfId="0" applyNumberFormat="1" applyFont="1" applyAlignment="1">
      <alignment horizontal="right"/>
    </xf>
    <xf numFmtId="4" fontId="2" fillId="0" borderId="0" xfId="0" applyNumberFormat="1" applyFont="1" applyAlignment="1">
      <alignment horizontal="right"/>
    </xf>
    <xf numFmtId="0" fontId="2" fillId="0" borderId="0" xfId="0" applyFont="1" applyAlignment="1">
      <alignment horizontal="center"/>
    </xf>
    <xf numFmtId="0" fontId="6" fillId="0" borderId="0" xfId="0" applyFont="1" applyAlignment="1">
      <alignment horizontal="center"/>
    </xf>
    <xf numFmtId="0" fontId="0" fillId="0" borderId="0" xfId="0" applyAlignment="1">
      <alignment horizontal="center"/>
    </xf>
    <xf numFmtId="0" fontId="0" fillId="0" borderId="1" xfId="0" applyBorder="1" applyAlignment="1">
      <alignment horizontal="left" vertical="center"/>
    </xf>
    <xf numFmtId="4" fontId="0" fillId="0" borderId="2" xfId="0" applyNumberFormat="1" applyBorder="1" applyAlignment="1">
      <alignment horizontal="center"/>
    </xf>
    <xf numFmtId="0" fontId="0" fillId="0" borderId="4" xfId="0" applyBorder="1" applyAlignment="1">
      <alignment horizontal="center"/>
    </xf>
    <xf numFmtId="0" fontId="0" fillId="0" borderId="3" xfId="0" applyBorder="1" applyAlignment="1">
      <alignment horizontal="center"/>
    </xf>
  </cellXfs>
  <cellStyles count="1">
    <cellStyle name="Normal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203398</xdr:colOff>
      <xdr:row>10</xdr:row>
      <xdr:rowOff>25499</xdr:rowOff>
    </xdr:to>
    <xdr:pic>
      <xdr:nvPicPr>
        <xdr:cNvPr id="3" name="Slika 2">
          <a:extLst>
            <a:ext uri="{FF2B5EF4-FFF2-40B4-BE49-F238E27FC236}">
              <a16:creationId xmlns:a16="http://schemas.microsoft.com/office/drawing/2014/main" id="{66D4234F-4B0D-4A98-A165-FEE0F6238B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860998" cy="1930499"/>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4:H21"/>
  <sheetViews>
    <sheetView workbookViewId="0">
      <selection activeCell="L14" sqref="L14"/>
    </sheetView>
  </sheetViews>
  <sheetFormatPr defaultRowHeight="15" x14ac:dyDescent="0.25"/>
  <sheetData>
    <row r="14" spans="3:7" ht="105" customHeight="1" x14ac:dyDescent="0.25">
      <c r="C14" s="58" t="s">
        <v>313</v>
      </c>
      <c r="D14" s="58"/>
      <c r="E14" s="58"/>
      <c r="F14" s="58"/>
      <c r="G14" s="58"/>
    </row>
    <row r="17" spans="2:8" ht="55.5" customHeight="1" x14ac:dyDescent="0.25">
      <c r="B17" s="59" t="s">
        <v>320</v>
      </c>
      <c r="C17" s="59"/>
      <c r="D17" s="59"/>
      <c r="E17" s="59"/>
      <c r="F17" s="59"/>
      <c r="G17" s="59"/>
      <c r="H17" s="59"/>
    </row>
    <row r="21" spans="2:8" x14ac:dyDescent="0.25">
      <c r="B21" t="s">
        <v>319</v>
      </c>
    </row>
  </sheetData>
  <mergeCells count="2">
    <mergeCell ref="C14:G14"/>
    <mergeCell ref="B17:H17"/>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topLeftCell="A64" workbookViewId="0">
      <selection activeCell="D83" sqref="D83"/>
    </sheetView>
  </sheetViews>
  <sheetFormatPr defaultRowHeight="15" x14ac:dyDescent="0.25"/>
  <cols>
    <col min="1" max="1" width="4.7109375" customWidth="1"/>
    <col min="2" max="2" width="34.42578125" style="12" customWidth="1"/>
    <col min="3" max="3" width="20.42578125" style="12" customWidth="1"/>
    <col min="4" max="4" width="24" style="12" customWidth="1"/>
    <col min="5" max="5" width="10.28515625" customWidth="1"/>
    <col min="6" max="6" width="10.5703125" customWidth="1"/>
    <col min="7" max="7" width="10.7109375" customWidth="1"/>
  </cols>
  <sheetData>
    <row r="1" spans="1:7" ht="15" customHeight="1" x14ac:dyDescent="0.25">
      <c r="A1" s="60" t="s">
        <v>213</v>
      </c>
      <c r="B1" s="60"/>
      <c r="C1" s="60"/>
      <c r="D1" s="60"/>
      <c r="E1" s="60"/>
      <c r="F1" s="60"/>
      <c r="G1" s="60"/>
    </row>
    <row r="2" spans="1:7" ht="15" customHeight="1" x14ac:dyDescent="0.25">
      <c r="A2" s="60"/>
      <c r="B2" s="60"/>
      <c r="C2" s="60"/>
      <c r="D2" s="60"/>
      <c r="E2" s="60"/>
      <c r="F2" s="60"/>
      <c r="G2" s="60"/>
    </row>
    <row r="3" spans="1:7" ht="15" customHeight="1" x14ac:dyDescent="0.25">
      <c r="A3" s="60"/>
      <c r="B3" s="60"/>
      <c r="C3" s="60"/>
      <c r="D3" s="60"/>
      <c r="E3" s="60"/>
      <c r="F3" s="60"/>
      <c r="G3" s="60"/>
    </row>
    <row r="4" spans="1:7" ht="15" customHeight="1" x14ac:dyDescent="0.25">
      <c r="A4" s="60"/>
      <c r="B4" s="60"/>
      <c r="C4" s="60"/>
      <c r="D4" s="60"/>
      <c r="E4" s="60"/>
      <c r="F4" s="60"/>
      <c r="G4" s="60"/>
    </row>
    <row r="5" spans="1:7" ht="15" customHeight="1" x14ac:dyDescent="0.25">
      <c r="A5" s="61"/>
      <c r="B5" s="16" t="s">
        <v>220</v>
      </c>
      <c r="C5" s="60"/>
      <c r="D5" s="60"/>
      <c r="E5" s="60"/>
      <c r="F5" s="60"/>
      <c r="G5" s="60"/>
    </row>
    <row r="6" spans="1:7" ht="15" customHeight="1" x14ac:dyDescent="0.25">
      <c r="A6" s="62"/>
      <c r="B6" s="16" t="s">
        <v>218</v>
      </c>
      <c r="C6" s="60"/>
      <c r="D6" s="60"/>
      <c r="E6" s="60"/>
      <c r="F6" s="60"/>
      <c r="G6" s="60"/>
    </row>
    <row r="7" spans="1:7" ht="15" customHeight="1" x14ac:dyDescent="0.25">
      <c r="A7" s="63"/>
      <c r="B7" s="16" t="s">
        <v>219</v>
      </c>
      <c r="C7" s="60"/>
      <c r="D7" s="60"/>
      <c r="E7" s="60"/>
      <c r="F7" s="60"/>
      <c r="G7" s="60"/>
    </row>
    <row r="8" spans="1:7" s="13" customFormat="1" ht="90" x14ac:dyDescent="0.25">
      <c r="A8" s="16"/>
      <c r="B8" s="17" t="s">
        <v>100</v>
      </c>
      <c r="C8" s="17" t="s">
        <v>101</v>
      </c>
      <c r="D8" s="17" t="s">
        <v>102</v>
      </c>
      <c r="E8" s="17" t="s">
        <v>215</v>
      </c>
      <c r="F8" s="16" t="s">
        <v>216</v>
      </c>
      <c r="G8" s="18" t="s">
        <v>217</v>
      </c>
    </row>
    <row r="9" spans="1:7" x14ac:dyDescent="0.25">
      <c r="A9" s="19" t="s">
        <v>10</v>
      </c>
      <c r="B9" s="20" t="s">
        <v>103</v>
      </c>
      <c r="C9" s="21"/>
      <c r="D9" s="21"/>
      <c r="E9" s="19"/>
      <c r="F9" s="19"/>
      <c r="G9" s="19"/>
    </row>
    <row r="10" spans="1:7" ht="30" x14ac:dyDescent="0.25">
      <c r="A10" s="19" t="s">
        <v>104</v>
      </c>
      <c r="B10" s="21" t="s">
        <v>105</v>
      </c>
      <c r="C10" s="21"/>
      <c r="D10" s="21"/>
      <c r="E10" s="19"/>
      <c r="F10" s="19"/>
      <c r="G10" s="19"/>
    </row>
    <row r="11" spans="1:7" x14ac:dyDescent="0.25">
      <c r="A11" s="19" t="s">
        <v>106</v>
      </c>
      <c r="B11" s="21" t="s">
        <v>107</v>
      </c>
      <c r="C11" s="21"/>
      <c r="D11" s="21"/>
      <c r="E11" s="19"/>
      <c r="F11" s="19"/>
      <c r="G11" s="19"/>
    </row>
    <row r="12" spans="1:7" x14ac:dyDescent="0.25">
      <c r="A12" s="19" t="s">
        <v>108</v>
      </c>
      <c r="B12" s="21" t="s">
        <v>109</v>
      </c>
      <c r="C12" s="21"/>
      <c r="D12" s="21"/>
      <c r="E12" s="19"/>
      <c r="F12" s="19"/>
      <c r="G12" s="19"/>
    </row>
    <row r="13" spans="1:7" ht="30" x14ac:dyDescent="0.25">
      <c r="A13" s="19" t="s">
        <v>110</v>
      </c>
      <c r="B13" s="21" t="s">
        <v>111</v>
      </c>
      <c r="C13" s="21"/>
      <c r="D13" s="21"/>
      <c r="E13" s="19"/>
      <c r="F13" s="19"/>
      <c r="G13" s="19"/>
    </row>
    <row r="14" spans="1:7" ht="30" x14ac:dyDescent="0.25">
      <c r="A14" s="19" t="s">
        <v>112</v>
      </c>
      <c r="B14" s="21" t="s">
        <v>113</v>
      </c>
      <c r="C14" s="21"/>
      <c r="D14" s="21"/>
      <c r="E14" s="19"/>
      <c r="F14" s="19"/>
      <c r="G14" s="19"/>
    </row>
    <row r="15" spans="1:7" ht="30" x14ac:dyDescent="0.25">
      <c r="A15" s="19" t="s">
        <v>114</v>
      </c>
      <c r="B15" s="21" t="s">
        <v>115</v>
      </c>
      <c r="C15" s="21"/>
      <c r="D15" s="21"/>
      <c r="E15" s="19"/>
      <c r="F15" s="19"/>
      <c r="G15" s="19"/>
    </row>
    <row r="16" spans="1:7" x14ac:dyDescent="0.25">
      <c r="A16" s="19" t="s">
        <v>13</v>
      </c>
      <c r="B16" s="20" t="s">
        <v>116</v>
      </c>
      <c r="C16" s="21"/>
      <c r="D16" s="21"/>
      <c r="E16" s="19"/>
      <c r="F16" s="19"/>
      <c r="G16" s="19"/>
    </row>
    <row r="17" spans="1:7" x14ac:dyDescent="0.25">
      <c r="A17" s="19"/>
      <c r="B17" s="21"/>
      <c r="C17" s="21"/>
      <c r="D17" s="21"/>
      <c r="E17" s="19"/>
      <c r="F17" s="19"/>
      <c r="G17" s="19"/>
    </row>
    <row r="18" spans="1:7" x14ac:dyDescent="0.25">
      <c r="A18" s="19" t="s">
        <v>117</v>
      </c>
      <c r="B18" s="21" t="s">
        <v>118</v>
      </c>
      <c r="C18" s="21"/>
      <c r="D18" s="21"/>
      <c r="E18" s="19"/>
      <c r="F18" s="19"/>
      <c r="G18" s="19"/>
    </row>
    <row r="19" spans="1:7" ht="30" x14ac:dyDescent="0.25">
      <c r="A19" s="19" t="s">
        <v>119</v>
      </c>
      <c r="B19" s="21" t="s">
        <v>120</v>
      </c>
      <c r="C19" s="21"/>
      <c r="D19" s="21"/>
      <c r="E19" s="19"/>
      <c r="F19" s="19"/>
      <c r="G19" s="19"/>
    </row>
    <row r="20" spans="1:7" x14ac:dyDescent="0.25">
      <c r="A20" s="19" t="s">
        <v>121</v>
      </c>
      <c r="B20" s="21" t="s">
        <v>122</v>
      </c>
      <c r="C20" s="21"/>
      <c r="D20" s="21"/>
      <c r="E20" s="19"/>
      <c r="F20" s="19"/>
      <c r="G20" s="19"/>
    </row>
    <row r="21" spans="1:7" ht="30" x14ac:dyDescent="0.25">
      <c r="A21" s="19" t="s">
        <v>123</v>
      </c>
      <c r="B21" s="21" t="s">
        <v>124</v>
      </c>
      <c r="C21" s="21"/>
      <c r="D21" s="21"/>
      <c r="E21" s="19"/>
      <c r="F21" s="19"/>
      <c r="G21" s="19"/>
    </row>
    <row r="22" spans="1:7" x14ac:dyDescent="0.25">
      <c r="A22" s="19" t="s">
        <v>16</v>
      </c>
      <c r="B22" s="20" t="s">
        <v>125</v>
      </c>
      <c r="C22" s="21"/>
      <c r="D22" s="21"/>
      <c r="E22" s="19"/>
      <c r="F22" s="19"/>
      <c r="G22" s="19"/>
    </row>
    <row r="23" spans="1:7" ht="45" x14ac:dyDescent="0.25">
      <c r="A23" s="19" t="s">
        <v>126</v>
      </c>
      <c r="B23" s="21" t="s">
        <v>127</v>
      </c>
      <c r="C23" s="21"/>
      <c r="D23" s="21"/>
      <c r="E23" s="19"/>
      <c r="F23" s="19"/>
      <c r="G23" s="19"/>
    </row>
    <row r="24" spans="1:7" ht="45" x14ac:dyDescent="0.25">
      <c r="A24" s="19" t="s">
        <v>128</v>
      </c>
      <c r="B24" s="21" t="s">
        <v>129</v>
      </c>
      <c r="C24" s="21"/>
      <c r="D24" s="21"/>
      <c r="E24" s="19"/>
      <c r="F24" s="19"/>
      <c r="G24" s="19"/>
    </row>
    <row r="25" spans="1:7" ht="30" x14ac:dyDescent="0.25">
      <c r="A25" s="19" t="s">
        <v>130</v>
      </c>
      <c r="B25" s="21" t="s">
        <v>131</v>
      </c>
      <c r="C25" s="21"/>
      <c r="D25" s="21"/>
      <c r="E25" s="19"/>
      <c r="F25" s="19"/>
      <c r="G25" s="19"/>
    </row>
    <row r="26" spans="1:7" ht="30" x14ac:dyDescent="0.25">
      <c r="A26" s="19" t="s">
        <v>132</v>
      </c>
      <c r="B26" s="21" t="s">
        <v>133</v>
      </c>
      <c r="C26" s="21"/>
      <c r="D26" s="21"/>
      <c r="E26" s="19"/>
      <c r="F26" s="19"/>
      <c r="G26" s="19"/>
    </row>
    <row r="27" spans="1:7" ht="75" x14ac:dyDescent="0.25">
      <c r="A27" s="19" t="s">
        <v>134</v>
      </c>
      <c r="B27" s="21" t="s">
        <v>135</v>
      </c>
      <c r="C27" s="21"/>
      <c r="D27" s="21"/>
      <c r="E27" s="19"/>
      <c r="F27" s="19"/>
      <c r="G27" s="19"/>
    </row>
    <row r="28" spans="1:7" ht="30" x14ac:dyDescent="0.25">
      <c r="A28" s="19" t="s">
        <v>136</v>
      </c>
      <c r="B28" s="21" t="s">
        <v>137</v>
      </c>
      <c r="C28" s="21"/>
      <c r="D28" s="21"/>
      <c r="E28" s="19"/>
      <c r="F28" s="19"/>
      <c r="G28" s="19"/>
    </row>
    <row r="29" spans="1:7" ht="44.25" customHeight="1" x14ac:dyDescent="0.25">
      <c r="A29" s="19" t="s">
        <v>138</v>
      </c>
      <c r="B29" s="21" t="s">
        <v>139</v>
      </c>
      <c r="C29" s="21"/>
      <c r="D29" s="21"/>
      <c r="E29" s="19"/>
      <c r="F29" s="19"/>
      <c r="G29" s="19"/>
    </row>
    <row r="30" spans="1:7" x14ac:dyDescent="0.25">
      <c r="A30" s="19" t="s">
        <v>140</v>
      </c>
      <c r="B30" s="21" t="s">
        <v>141</v>
      </c>
      <c r="C30" s="21"/>
      <c r="D30" s="21"/>
      <c r="E30" s="19"/>
      <c r="F30" s="19"/>
      <c r="G30" s="19"/>
    </row>
    <row r="31" spans="1:7" x14ac:dyDescent="0.25">
      <c r="A31" s="19"/>
      <c r="B31" s="21"/>
      <c r="C31" s="21"/>
      <c r="D31" s="21"/>
      <c r="E31" s="19"/>
      <c r="F31" s="19"/>
      <c r="G31" s="19"/>
    </row>
    <row r="32" spans="1:7" x14ac:dyDescent="0.25">
      <c r="A32" s="19" t="s">
        <v>19</v>
      </c>
      <c r="B32" s="20" t="s">
        <v>142</v>
      </c>
      <c r="C32" s="21"/>
      <c r="D32" s="21"/>
      <c r="E32" s="19"/>
      <c r="F32" s="19"/>
      <c r="G32" s="19"/>
    </row>
    <row r="33" spans="1:7" x14ac:dyDescent="0.25">
      <c r="A33" s="19"/>
      <c r="B33" s="21"/>
      <c r="C33" s="21"/>
      <c r="D33" s="21"/>
      <c r="E33" s="19"/>
      <c r="F33" s="19"/>
      <c r="G33" s="19"/>
    </row>
    <row r="34" spans="1:7" ht="30" x14ac:dyDescent="0.25">
      <c r="A34" s="19" t="s">
        <v>143</v>
      </c>
      <c r="B34" s="21" t="s">
        <v>144</v>
      </c>
      <c r="C34" s="21"/>
      <c r="D34" s="21"/>
      <c r="E34" s="19"/>
      <c r="F34" s="19"/>
      <c r="G34" s="19"/>
    </row>
    <row r="35" spans="1:7" ht="30" x14ac:dyDescent="0.25">
      <c r="A35" s="19" t="s">
        <v>145</v>
      </c>
      <c r="B35" s="21" t="s">
        <v>146</v>
      </c>
      <c r="C35" s="21"/>
      <c r="D35" s="21"/>
      <c r="E35" s="19"/>
      <c r="F35" s="19"/>
      <c r="G35" s="19"/>
    </row>
    <row r="36" spans="1:7" ht="30" x14ac:dyDescent="0.25">
      <c r="A36" s="19" t="s">
        <v>147</v>
      </c>
      <c r="B36" s="21" t="s">
        <v>148</v>
      </c>
      <c r="C36" s="21"/>
      <c r="D36" s="21"/>
      <c r="E36" s="19"/>
      <c r="F36" s="19"/>
      <c r="G36" s="19"/>
    </row>
    <row r="37" spans="1:7" x14ac:dyDescent="0.25">
      <c r="A37" s="19" t="s">
        <v>24</v>
      </c>
      <c r="B37" s="20" t="s">
        <v>149</v>
      </c>
      <c r="C37" s="21"/>
      <c r="D37" s="21"/>
      <c r="E37" s="19"/>
      <c r="F37" s="19"/>
      <c r="G37" s="19"/>
    </row>
    <row r="38" spans="1:7" ht="30" x14ac:dyDescent="0.25">
      <c r="A38" s="19" t="s">
        <v>150</v>
      </c>
      <c r="B38" s="21" t="s">
        <v>214</v>
      </c>
      <c r="C38" s="21"/>
      <c r="D38" s="21"/>
      <c r="E38" s="19"/>
      <c r="F38" s="19"/>
      <c r="G38" s="19"/>
    </row>
    <row r="39" spans="1:7" ht="45" x14ac:dyDescent="0.25">
      <c r="A39" s="19" t="s">
        <v>151</v>
      </c>
      <c r="B39" s="21" t="s">
        <v>152</v>
      </c>
      <c r="C39" s="21"/>
      <c r="D39" s="21"/>
      <c r="E39" s="19"/>
      <c r="F39" s="19"/>
      <c r="G39" s="19"/>
    </row>
    <row r="40" spans="1:7" ht="45" x14ac:dyDescent="0.25">
      <c r="A40" s="19" t="s">
        <v>153</v>
      </c>
      <c r="B40" s="21" t="s">
        <v>154</v>
      </c>
      <c r="C40" s="21"/>
      <c r="D40" s="21"/>
      <c r="E40" s="19"/>
      <c r="F40" s="19"/>
      <c r="G40" s="19"/>
    </row>
    <row r="41" spans="1:7" ht="30" x14ac:dyDescent="0.25">
      <c r="A41" s="19" t="s">
        <v>155</v>
      </c>
      <c r="B41" s="21" t="s">
        <v>156</v>
      </c>
      <c r="C41" s="21"/>
      <c r="D41" s="21"/>
      <c r="E41" s="19"/>
      <c r="F41" s="19"/>
      <c r="G41" s="19"/>
    </row>
    <row r="42" spans="1:7" ht="75" x14ac:dyDescent="0.25">
      <c r="A42" s="19" t="s">
        <v>157</v>
      </c>
      <c r="B42" s="21" t="s">
        <v>158</v>
      </c>
      <c r="C42" s="21"/>
      <c r="D42" s="21"/>
      <c r="E42" s="19"/>
      <c r="F42" s="19"/>
      <c r="G42" s="19"/>
    </row>
    <row r="43" spans="1:7" ht="45" x14ac:dyDescent="0.25">
      <c r="A43" s="19" t="s">
        <v>159</v>
      </c>
      <c r="B43" s="21" t="s">
        <v>160</v>
      </c>
      <c r="C43" s="21"/>
      <c r="D43" s="21"/>
      <c r="E43" s="19"/>
      <c r="F43" s="19"/>
      <c r="G43" s="19"/>
    </row>
    <row r="44" spans="1:7" x14ac:dyDescent="0.25">
      <c r="A44" s="19" t="s">
        <v>161</v>
      </c>
      <c r="B44" s="21" t="s">
        <v>162</v>
      </c>
      <c r="C44" s="21"/>
      <c r="D44" s="21"/>
      <c r="E44" s="19"/>
      <c r="F44" s="19"/>
      <c r="G44" s="19"/>
    </row>
    <row r="45" spans="1:7" ht="60" x14ac:dyDescent="0.25">
      <c r="A45" s="19" t="s">
        <v>163</v>
      </c>
      <c r="B45" s="21" t="s">
        <v>164</v>
      </c>
      <c r="C45" s="21"/>
      <c r="D45" s="21"/>
      <c r="E45" s="19"/>
      <c r="F45" s="19"/>
      <c r="G45" s="19"/>
    </row>
    <row r="46" spans="1:7" x14ac:dyDescent="0.25">
      <c r="A46" s="19" t="s">
        <v>165</v>
      </c>
      <c r="B46" s="21" t="s">
        <v>166</v>
      </c>
      <c r="C46" s="21"/>
      <c r="D46" s="21"/>
      <c r="E46" s="19"/>
      <c r="F46" s="19"/>
      <c r="G46" s="19"/>
    </row>
    <row r="47" spans="1:7" ht="30" x14ac:dyDescent="0.25">
      <c r="A47" s="19" t="s">
        <v>167</v>
      </c>
      <c r="B47" s="21" t="s">
        <v>168</v>
      </c>
      <c r="C47" s="21"/>
      <c r="D47" s="21"/>
      <c r="E47" s="19"/>
      <c r="F47" s="19"/>
      <c r="G47" s="19"/>
    </row>
    <row r="48" spans="1:7" ht="30" x14ac:dyDescent="0.25">
      <c r="A48" s="19" t="s">
        <v>169</v>
      </c>
      <c r="B48" s="21" t="s">
        <v>170</v>
      </c>
      <c r="C48" s="21"/>
      <c r="D48" s="21"/>
      <c r="E48" s="19"/>
      <c r="F48" s="19"/>
      <c r="G48" s="19"/>
    </row>
    <row r="49" spans="1:7" ht="30" x14ac:dyDescent="0.25">
      <c r="A49" s="19" t="s">
        <v>171</v>
      </c>
      <c r="B49" s="21" t="s">
        <v>172</v>
      </c>
      <c r="C49" s="21"/>
      <c r="D49" s="21"/>
      <c r="E49" s="19"/>
      <c r="F49" s="19"/>
      <c r="G49" s="19"/>
    </row>
    <row r="50" spans="1:7" x14ac:dyDescent="0.25">
      <c r="A50" s="19" t="s">
        <v>26</v>
      </c>
      <c r="B50" s="20" t="s">
        <v>173</v>
      </c>
      <c r="C50" s="21"/>
      <c r="D50" s="21"/>
      <c r="E50" s="19"/>
      <c r="F50" s="19"/>
      <c r="G50" s="19"/>
    </row>
    <row r="51" spans="1:7" ht="30" x14ac:dyDescent="0.25">
      <c r="A51" s="19" t="s">
        <v>174</v>
      </c>
      <c r="B51" s="21" t="s">
        <v>175</v>
      </c>
      <c r="C51" s="21"/>
      <c r="D51" s="21"/>
      <c r="E51" s="19"/>
      <c r="F51" s="19"/>
      <c r="G51" s="19"/>
    </row>
    <row r="52" spans="1:7" x14ac:dyDescent="0.25">
      <c r="A52" s="19" t="s">
        <v>176</v>
      </c>
      <c r="B52" s="21" t="s">
        <v>177</v>
      </c>
      <c r="C52" s="21"/>
      <c r="D52" s="21"/>
      <c r="E52" s="19"/>
      <c r="F52" s="19"/>
      <c r="G52" s="19"/>
    </row>
    <row r="53" spans="1:7" x14ac:dyDescent="0.25">
      <c r="A53" s="19" t="s">
        <v>30</v>
      </c>
      <c r="B53" s="20" t="s">
        <v>178</v>
      </c>
      <c r="C53" s="21"/>
      <c r="D53" s="21"/>
      <c r="E53" s="19"/>
      <c r="F53" s="19"/>
      <c r="G53" s="19"/>
    </row>
    <row r="54" spans="1:7" ht="75" x14ac:dyDescent="0.25">
      <c r="A54" s="19" t="s">
        <v>179</v>
      </c>
      <c r="B54" s="21" t="s">
        <v>180</v>
      </c>
      <c r="C54" s="21"/>
      <c r="D54" s="21"/>
      <c r="E54" s="19"/>
      <c r="F54" s="19"/>
      <c r="G54" s="19"/>
    </row>
    <row r="55" spans="1:7" ht="30" x14ac:dyDescent="0.25">
      <c r="A55" s="19" t="s">
        <v>181</v>
      </c>
      <c r="B55" s="21" t="s">
        <v>182</v>
      </c>
      <c r="C55" s="21"/>
      <c r="D55" s="21"/>
      <c r="E55" s="19"/>
      <c r="F55" s="19"/>
      <c r="G55" s="19"/>
    </row>
    <row r="56" spans="1:7" ht="30" x14ac:dyDescent="0.25">
      <c r="A56" s="19" t="s">
        <v>183</v>
      </c>
      <c r="B56" s="21" t="s">
        <v>184</v>
      </c>
      <c r="C56" s="21"/>
      <c r="D56" s="21"/>
      <c r="E56" s="19"/>
      <c r="F56" s="19"/>
      <c r="G56" s="19"/>
    </row>
    <row r="57" spans="1:7" ht="45" x14ac:dyDescent="0.25">
      <c r="A57" s="19" t="s">
        <v>185</v>
      </c>
      <c r="B57" s="21" t="s">
        <v>186</v>
      </c>
      <c r="C57" s="21"/>
      <c r="D57" s="21"/>
      <c r="E57" s="19"/>
      <c r="F57" s="19"/>
      <c r="G57" s="19"/>
    </row>
    <row r="58" spans="1:7" x14ac:dyDescent="0.25">
      <c r="A58" s="19"/>
      <c r="B58" s="21"/>
      <c r="C58" s="21"/>
      <c r="D58" s="21"/>
      <c r="E58" s="19"/>
      <c r="F58" s="19"/>
      <c r="G58" s="19"/>
    </row>
    <row r="59" spans="1:7" ht="30" x14ac:dyDescent="0.25">
      <c r="A59" s="19" t="s">
        <v>187</v>
      </c>
      <c r="B59" s="21" t="s">
        <v>188</v>
      </c>
      <c r="C59" s="21"/>
      <c r="D59" s="21"/>
      <c r="E59" s="19"/>
      <c r="F59" s="19"/>
      <c r="G59" s="19"/>
    </row>
    <row r="60" spans="1:7" ht="75" x14ac:dyDescent="0.25">
      <c r="A60" s="19" t="s">
        <v>189</v>
      </c>
      <c r="B60" s="21" t="s">
        <v>190</v>
      </c>
      <c r="C60" s="21"/>
      <c r="D60" s="21"/>
      <c r="E60" s="19"/>
      <c r="F60" s="19"/>
      <c r="G60" s="19"/>
    </row>
    <row r="61" spans="1:7" ht="30" x14ac:dyDescent="0.25">
      <c r="A61" s="19" t="s">
        <v>191</v>
      </c>
      <c r="B61" s="21" t="s">
        <v>192</v>
      </c>
      <c r="C61" s="21"/>
      <c r="D61" s="21"/>
      <c r="E61" s="19"/>
      <c r="F61" s="19"/>
      <c r="G61" s="19"/>
    </row>
    <row r="62" spans="1:7" ht="30" x14ac:dyDescent="0.25">
      <c r="A62" s="19" t="s">
        <v>193</v>
      </c>
      <c r="B62" s="21" t="s">
        <v>194</v>
      </c>
      <c r="C62" s="21"/>
      <c r="D62" s="21"/>
      <c r="E62" s="19"/>
      <c r="F62" s="19"/>
      <c r="G62" s="19"/>
    </row>
    <row r="63" spans="1:7" ht="45" x14ac:dyDescent="0.25">
      <c r="A63" s="19" t="s">
        <v>195</v>
      </c>
      <c r="B63" s="21" t="s">
        <v>196</v>
      </c>
      <c r="C63" s="21"/>
      <c r="D63" s="21"/>
      <c r="E63" s="19"/>
      <c r="F63" s="19"/>
      <c r="G63" s="19"/>
    </row>
    <row r="64" spans="1:7" x14ac:dyDescent="0.25">
      <c r="A64" s="19" t="s">
        <v>197</v>
      </c>
      <c r="B64" s="21" t="s">
        <v>198</v>
      </c>
      <c r="C64" s="21"/>
      <c r="D64" s="21"/>
      <c r="E64" s="19"/>
      <c r="F64" s="19"/>
      <c r="G64" s="19"/>
    </row>
    <row r="65" spans="1:9" ht="60" x14ac:dyDescent="0.25">
      <c r="A65" s="19" t="s">
        <v>199</v>
      </c>
      <c r="B65" s="21" t="s">
        <v>200</v>
      </c>
      <c r="C65" s="21"/>
      <c r="D65" s="21"/>
      <c r="E65" s="19"/>
      <c r="F65" s="19"/>
      <c r="G65" s="19"/>
    </row>
    <row r="66" spans="1:9" ht="30" x14ac:dyDescent="0.25">
      <c r="A66" s="19" t="s">
        <v>201</v>
      </c>
      <c r="B66" s="21" t="s">
        <v>202</v>
      </c>
      <c r="C66" s="21"/>
      <c r="D66" s="21"/>
      <c r="E66" s="19"/>
      <c r="F66" s="19"/>
      <c r="G66" s="19"/>
    </row>
    <row r="67" spans="1:9" ht="75" x14ac:dyDescent="0.25">
      <c r="A67" s="19" t="s">
        <v>203</v>
      </c>
      <c r="B67" s="21" t="s">
        <v>204</v>
      </c>
      <c r="C67" s="21"/>
      <c r="D67" s="21"/>
      <c r="E67" s="19"/>
      <c r="F67" s="19"/>
      <c r="G67" s="19"/>
    </row>
    <row r="68" spans="1:9" ht="60" x14ac:dyDescent="0.25">
      <c r="A68" s="19" t="s">
        <v>205</v>
      </c>
      <c r="B68" s="21" t="s">
        <v>206</v>
      </c>
      <c r="C68" s="21"/>
      <c r="D68" s="21"/>
      <c r="E68" s="19"/>
      <c r="F68" s="19"/>
      <c r="G68" s="19"/>
    </row>
    <row r="69" spans="1:9" ht="75" x14ac:dyDescent="0.25">
      <c r="A69" s="19" t="s">
        <v>207</v>
      </c>
      <c r="B69" s="21" t="s">
        <v>208</v>
      </c>
      <c r="C69" s="21"/>
      <c r="D69" s="21"/>
      <c r="E69" s="19"/>
      <c r="F69" s="19"/>
      <c r="G69" s="19"/>
    </row>
    <row r="70" spans="1:9" x14ac:dyDescent="0.25">
      <c r="A70" s="19" t="s">
        <v>209</v>
      </c>
      <c r="B70" s="21" t="s">
        <v>210</v>
      </c>
      <c r="C70" s="21"/>
      <c r="D70" s="21"/>
      <c r="E70" s="19"/>
      <c r="F70" s="19"/>
      <c r="G70" s="19"/>
    </row>
    <row r="71" spans="1:9" x14ac:dyDescent="0.25">
      <c r="A71" s="19"/>
      <c r="B71" s="20" t="s">
        <v>221</v>
      </c>
      <c r="C71" s="21"/>
      <c r="D71" s="21"/>
      <c r="E71" s="50"/>
      <c r="F71" s="50"/>
      <c r="G71" s="50">
        <f>SUM(G9:G70)</f>
        <v>0</v>
      </c>
    </row>
    <row r="72" spans="1:9" x14ac:dyDescent="0.25">
      <c r="A72" s="19"/>
      <c r="B72" s="20" t="s">
        <v>222</v>
      </c>
      <c r="C72" s="21"/>
      <c r="D72" s="21"/>
      <c r="E72" s="50"/>
      <c r="F72" s="50"/>
      <c r="G72" s="50">
        <f>SUM(G9:G70)</f>
        <v>0</v>
      </c>
    </row>
    <row r="73" spans="1:9" x14ac:dyDescent="0.25">
      <c r="A73" s="19"/>
      <c r="B73" s="20" t="s">
        <v>223</v>
      </c>
      <c r="C73" s="21"/>
      <c r="D73" s="21"/>
      <c r="E73" s="50"/>
      <c r="F73" s="50"/>
      <c r="G73" s="50">
        <f>SUM(G9:G70)</f>
        <v>0</v>
      </c>
    </row>
    <row r="75" spans="1:9" x14ac:dyDescent="0.25">
      <c r="A75" s="15" t="s">
        <v>211</v>
      </c>
      <c r="B75" s="14"/>
      <c r="C75" s="14"/>
      <c r="D75" s="14"/>
      <c r="E75" s="15"/>
      <c r="F75" s="15"/>
      <c r="G75" s="15"/>
      <c r="H75" s="15"/>
      <c r="I75" s="15"/>
    </row>
    <row r="76" spans="1:9" ht="34.5" customHeight="1" x14ac:dyDescent="0.25">
      <c r="A76" s="64" t="s">
        <v>212</v>
      </c>
      <c r="B76" s="64"/>
      <c r="C76" s="64"/>
      <c r="D76" s="64"/>
      <c r="E76" s="64"/>
      <c r="F76" s="64"/>
      <c r="G76" s="64"/>
      <c r="H76" s="15"/>
      <c r="I76" s="15"/>
    </row>
  </sheetData>
  <mergeCells count="6">
    <mergeCell ref="C7:G7"/>
    <mergeCell ref="A5:A7"/>
    <mergeCell ref="A1:G4"/>
    <mergeCell ref="A76:G76"/>
    <mergeCell ref="C5:G5"/>
    <mergeCell ref="C6:G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opLeftCell="A58" workbookViewId="0">
      <selection activeCell="G73" sqref="G73"/>
    </sheetView>
  </sheetViews>
  <sheetFormatPr defaultRowHeight="15" x14ac:dyDescent="0.25"/>
  <cols>
    <col min="1" max="1" width="4.28515625" customWidth="1"/>
    <col min="2" max="2" width="34.42578125" style="12" customWidth="1"/>
    <col min="3" max="3" width="20.140625" style="12" customWidth="1"/>
    <col min="4" max="4" width="24.140625" style="12" customWidth="1"/>
    <col min="5" max="5" width="11.140625" customWidth="1"/>
    <col min="6" max="6" width="9.5703125" customWidth="1"/>
    <col min="7" max="7" width="10.7109375" customWidth="1"/>
  </cols>
  <sheetData>
    <row r="1" spans="1:7" ht="15" customHeight="1" x14ac:dyDescent="0.25">
      <c r="A1" s="60" t="s">
        <v>224</v>
      </c>
      <c r="B1" s="60"/>
      <c r="C1" s="60"/>
      <c r="D1" s="60"/>
      <c r="E1" s="60"/>
      <c r="F1" s="60"/>
      <c r="G1" s="60"/>
    </row>
    <row r="2" spans="1:7" ht="15" customHeight="1" x14ac:dyDescent="0.25">
      <c r="A2" s="60"/>
      <c r="B2" s="60"/>
      <c r="C2" s="60"/>
      <c r="D2" s="60"/>
      <c r="E2" s="60"/>
      <c r="F2" s="60"/>
      <c r="G2" s="60"/>
    </row>
    <row r="3" spans="1:7" ht="15" customHeight="1" x14ac:dyDescent="0.25">
      <c r="A3" s="60"/>
      <c r="B3" s="60"/>
      <c r="C3" s="60"/>
      <c r="D3" s="60"/>
      <c r="E3" s="60"/>
      <c r="F3" s="60"/>
      <c r="G3" s="60"/>
    </row>
    <row r="4" spans="1:7" ht="15" customHeight="1" x14ac:dyDescent="0.25">
      <c r="A4" s="60"/>
      <c r="B4" s="60"/>
      <c r="C4" s="60"/>
      <c r="D4" s="60"/>
      <c r="E4" s="60"/>
      <c r="F4" s="60"/>
      <c r="G4" s="60"/>
    </row>
    <row r="5" spans="1:7" ht="15" customHeight="1" x14ac:dyDescent="0.25">
      <c r="A5" s="61"/>
      <c r="B5" s="16" t="s">
        <v>220</v>
      </c>
      <c r="C5" s="60"/>
      <c r="D5" s="60"/>
      <c r="E5" s="60"/>
      <c r="F5" s="60"/>
      <c r="G5" s="60"/>
    </row>
    <row r="6" spans="1:7" ht="15" customHeight="1" x14ac:dyDescent="0.25">
      <c r="A6" s="62"/>
      <c r="B6" s="16" t="s">
        <v>218</v>
      </c>
      <c r="C6" s="60"/>
      <c r="D6" s="60"/>
      <c r="E6" s="60"/>
      <c r="F6" s="60"/>
      <c r="G6" s="60"/>
    </row>
    <row r="7" spans="1:7" ht="15" customHeight="1" x14ac:dyDescent="0.25">
      <c r="A7" s="63"/>
      <c r="B7" s="16" t="s">
        <v>219</v>
      </c>
      <c r="C7" s="60"/>
      <c r="D7" s="60"/>
      <c r="E7" s="60"/>
      <c r="F7" s="60"/>
      <c r="G7" s="60"/>
    </row>
    <row r="8" spans="1:7" s="13" customFormat="1" ht="90" x14ac:dyDescent="0.25">
      <c r="A8" s="16"/>
      <c r="B8" s="17" t="s">
        <v>100</v>
      </c>
      <c r="C8" s="17" t="s">
        <v>101</v>
      </c>
      <c r="D8" s="17" t="s">
        <v>102</v>
      </c>
      <c r="E8" s="17" t="s">
        <v>215</v>
      </c>
      <c r="F8" s="16" t="s">
        <v>216</v>
      </c>
      <c r="G8" s="18" t="s">
        <v>217</v>
      </c>
    </row>
    <row r="9" spans="1:7" x14ac:dyDescent="0.25">
      <c r="A9" s="19" t="s">
        <v>10</v>
      </c>
      <c r="B9" s="20" t="s">
        <v>225</v>
      </c>
      <c r="C9" s="21"/>
      <c r="D9" s="21"/>
      <c r="E9" s="19"/>
      <c r="F9" s="19"/>
      <c r="G9" s="19"/>
    </row>
    <row r="10" spans="1:7" x14ac:dyDescent="0.25">
      <c r="A10" s="19" t="s">
        <v>104</v>
      </c>
      <c r="B10" s="21" t="s">
        <v>226</v>
      </c>
      <c r="C10" s="21"/>
      <c r="D10" s="21"/>
      <c r="E10" s="19"/>
      <c r="F10" s="19"/>
      <c r="G10" s="19"/>
    </row>
    <row r="11" spans="1:7" x14ac:dyDescent="0.25">
      <c r="A11" s="19" t="s">
        <v>106</v>
      </c>
      <c r="B11" s="21" t="s">
        <v>308</v>
      </c>
      <c r="C11" s="21"/>
      <c r="D11" s="21"/>
      <c r="E11" s="19"/>
      <c r="F11" s="19"/>
      <c r="G11" s="19"/>
    </row>
    <row r="12" spans="1:7" ht="30" x14ac:dyDescent="0.25">
      <c r="A12" s="19" t="s">
        <v>108</v>
      </c>
      <c r="B12" s="21" t="s">
        <v>227</v>
      </c>
      <c r="C12" s="21"/>
      <c r="D12" s="21"/>
      <c r="E12" s="19"/>
      <c r="F12" s="19"/>
      <c r="G12" s="19"/>
    </row>
    <row r="13" spans="1:7" ht="45" x14ac:dyDescent="0.25">
      <c r="A13" s="19" t="s">
        <v>110</v>
      </c>
      <c r="B13" s="21" t="s">
        <v>228</v>
      </c>
      <c r="C13" s="21"/>
      <c r="D13" s="21"/>
      <c r="E13" s="19"/>
      <c r="F13" s="19"/>
      <c r="G13" s="19"/>
    </row>
    <row r="14" spans="1:7" x14ac:dyDescent="0.25">
      <c r="A14" s="19" t="s">
        <v>112</v>
      </c>
      <c r="B14" s="21" t="s">
        <v>229</v>
      </c>
      <c r="C14" s="21"/>
      <c r="D14" s="21"/>
      <c r="E14" s="19"/>
      <c r="F14" s="19"/>
      <c r="G14" s="19"/>
    </row>
    <row r="15" spans="1:7" ht="30" x14ac:dyDescent="0.25">
      <c r="A15" s="19" t="s">
        <v>114</v>
      </c>
      <c r="B15" s="21" t="s">
        <v>230</v>
      </c>
      <c r="C15" s="21"/>
      <c r="D15" s="21"/>
      <c r="E15" s="19"/>
      <c r="F15" s="19"/>
      <c r="G15" s="19"/>
    </row>
    <row r="16" spans="1:7" ht="30" x14ac:dyDescent="0.25">
      <c r="A16" s="19" t="s">
        <v>231</v>
      </c>
      <c r="B16" s="20" t="s">
        <v>232</v>
      </c>
      <c r="C16" s="21"/>
      <c r="D16" s="21"/>
      <c r="E16" s="19"/>
      <c r="F16" s="19"/>
      <c r="G16" s="19"/>
    </row>
    <row r="17" spans="1:7" ht="60" x14ac:dyDescent="0.25">
      <c r="A17" s="19" t="s">
        <v>233</v>
      </c>
      <c r="B17" s="21" t="s">
        <v>234</v>
      </c>
      <c r="C17" s="21"/>
      <c r="D17" s="21"/>
      <c r="E17" s="19"/>
      <c r="F17" s="19"/>
      <c r="G17" s="19"/>
    </row>
    <row r="18" spans="1:7" x14ac:dyDescent="0.25">
      <c r="A18" s="19" t="s">
        <v>13</v>
      </c>
      <c r="B18" s="21" t="s">
        <v>235</v>
      </c>
      <c r="C18" s="21"/>
      <c r="D18" s="21"/>
      <c r="E18" s="19"/>
      <c r="F18" s="19"/>
      <c r="G18" s="19"/>
    </row>
    <row r="19" spans="1:7" ht="30" x14ac:dyDescent="0.25">
      <c r="A19" s="19" t="s">
        <v>117</v>
      </c>
      <c r="B19" s="21" t="s">
        <v>236</v>
      </c>
      <c r="C19" s="21"/>
      <c r="D19" s="21"/>
      <c r="E19" s="19"/>
      <c r="F19" s="19"/>
      <c r="G19" s="19"/>
    </row>
    <row r="20" spans="1:7" ht="30" x14ac:dyDescent="0.25">
      <c r="A20" s="19" t="s">
        <v>119</v>
      </c>
      <c r="B20" s="21" t="s">
        <v>237</v>
      </c>
      <c r="C20" s="21"/>
      <c r="D20" s="21"/>
      <c r="E20" s="19"/>
      <c r="F20" s="19"/>
      <c r="G20" s="19"/>
    </row>
    <row r="21" spans="1:7" ht="30" x14ac:dyDescent="0.25">
      <c r="A21" s="19" t="s">
        <v>121</v>
      </c>
      <c r="B21" s="21" t="s">
        <v>238</v>
      </c>
      <c r="C21" s="21"/>
      <c r="D21" s="21"/>
      <c r="E21" s="19"/>
      <c r="F21" s="19"/>
      <c r="G21" s="19"/>
    </row>
    <row r="22" spans="1:7" ht="45" x14ac:dyDescent="0.25">
      <c r="A22" s="19" t="s">
        <v>123</v>
      </c>
      <c r="B22" s="20" t="s">
        <v>239</v>
      </c>
      <c r="C22" s="21"/>
      <c r="D22" s="21"/>
      <c r="E22" s="19"/>
      <c r="F22" s="19"/>
      <c r="G22" s="19"/>
    </row>
    <row r="23" spans="1:7" ht="45" x14ac:dyDescent="0.25">
      <c r="A23" s="19" t="s">
        <v>240</v>
      </c>
      <c r="B23" s="21" t="s">
        <v>241</v>
      </c>
      <c r="C23" s="21"/>
      <c r="D23" s="21"/>
      <c r="E23" s="19"/>
      <c r="F23" s="19"/>
      <c r="G23" s="19"/>
    </row>
    <row r="24" spans="1:7" ht="30" x14ac:dyDescent="0.25">
      <c r="A24" s="19" t="s">
        <v>242</v>
      </c>
      <c r="B24" s="21" t="s">
        <v>243</v>
      </c>
      <c r="C24" s="21"/>
      <c r="D24" s="21"/>
      <c r="E24" s="19"/>
      <c r="F24" s="19"/>
      <c r="G24" s="19"/>
    </row>
    <row r="25" spans="1:7" ht="30" x14ac:dyDescent="0.25">
      <c r="A25" s="19" t="s">
        <v>244</v>
      </c>
      <c r="B25" s="21" t="s">
        <v>245</v>
      </c>
      <c r="C25" s="21"/>
      <c r="D25" s="21"/>
      <c r="E25" s="19"/>
      <c r="F25" s="19"/>
      <c r="G25" s="19"/>
    </row>
    <row r="26" spans="1:7" ht="30" x14ac:dyDescent="0.25">
      <c r="A26" s="19" t="s">
        <v>246</v>
      </c>
      <c r="B26" s="21" t="s">
        <v>247</v>
      </c>
      <c r="C26" s="21"/>
      <c r="D26" s="21"/>
      <c r="E26" s="19"/>
      <c r="F26" s="19"/>
      <c r="G26" s="19"/>
    </row>
    <row r="27" spans="1:7" x14ac:dyDescent="0.25">
      <c r="A27" s="19" t="s">
        <v>16</v>
      </c>
      <c r="B27" s="21" t="s">
        <v>248</v>
      </c>
      <c r="C27" s="21"/>
      <c r="D27" s="21"/>
      <c r="E27" s="19"/>
      <c r="F27" s="19"/>
      <c r="G27" s="19"/>
    </row>
    <row r="28" spans="1:7" ht="30" x14ac:dyDescent="0.25">
      <c r="A28" s="19" t="s">
        <v>126</v>
      </c>
      <c r="B28" s="21" t="s">
        <v>249</v>
      </c>
      <c r="C28" s="21"/>
      <c r="D28" s="21"/>
      <c r="E28" s="19"/>
      <c r="F28" s="19"/>
      <c r="G28" s="19"/>
    </row>
    <row r="29" spans="1:7" ht="44.25" customHeight="1" x14ac:dyDescent="0.25">
      <c r="A29" s="19" t="s">
        <v>128</v>
      </c>
      <c r="B29" s="21" t="s">
        <v>250</v>
      </c>
      <c r="C29" s="21"/>
      <c r="D29" s="21"/>
      <c r="E29" s="19"/>
      <c r="F29" s="19"/>
      <c r="G29" s="19"/>
    </row>
    <row r="30" spans="1:7" x14ac:dyDescent="0.25">
      <c r="A30" s="19" t="s">
        <v>130</v>
      </c>
      <c r="B30" s="21" t="s">
        <v>251</v>
      </c>
      <c r="C30" s="21"/>
      <c r="D30" s="21"/>
      <c r="E30" s="19"/>
      <c r="F30" s="19"/>
      <c r="G30" s="19"/>
    </row>
    <row r="31" spans="1:7" ht="45" x14ac:dyDescent="0.25">
      <c r="A31" s="19" t="s">
        <v>132</v>
      </c>
      <c r="B31" s="21" t="s">
        <v>252</v>
      </c>
      <c r="C31" s="21"/>
      <c r="D31" s="21"/>
      <c r="E31" s="19"/>
      <c r="F31" s="19"/>
      <c r="G31" s="19"/>
    </row>
    <row r="32" spans="1:7" ht="30" x14ac:dyDescent="0.25">
      <c r="A32" s="19" t="s">
        <v>134</v>
      </c>
      <c r="B32" s="20" t="s">
        <v>253</v>
      </c>
      <c r="C32" s="21"/>
      <c r="D32" s="21"/>
      <c r="E32" s="19"/>
      <c r="F32" s="19"/>
      <c r="G32" s="19"/>
    </row>
    <row r="33" spans="1:7" x14ac:dyDescent="0.25">
      <c r="A33" s="19" t="s">
        <v>19</v>
      </c>
      <c r="B33" s="21" t="s">
        <v>254</v>
      </c>
      <c r="C33" s="21"/>
      <c r="D33" s="21"/>
      <c r="E33" s="19"/>
      <c r="F33" s="19"/>
      <c r="G33" s="19"/>
    </row>
    <row r="34" spans="1:7" ht="45" x14ac:dyDescent="0.25">
      <c r="A34" s="19" t="s">
        <v>143</v>
      </c>
      <c r="B34" s="21" t="s">
        <v>255</v>
      </c>
      <c r="C34" s="21"/>
      <c r="D34" s="21"/>
      <c r="E34" s="19"/>
      <c r="F34" s="19"/>
      <c r="G34" s="19"/>
    </row>
    <row r="35" spans="1:7" ht="30" x14ac:dyDescent="0.25">
      <c r="A35" s="19" t="s">
        <v>145</v>
      </c>
      <c r="B35" s="21" t="s">
        <v>256</v>
      </c>
      <c r="C35" s="21"/>
      <c r="D35" s="21"/>
      <c r="E35" s="19"/>
      <c r="F35" s="19"/>
      <c r="G35" s="19"/>
    </row>
    <row r="36" spans="1:7" ht="30" x14ac:dyDescent="0.25">
      <c r="A36" s="19" t="s">
        <v>147</v>
      </c>
      <c r="B36" s="21" t="s">
        <v>257</v>
      </c>
      <c r="C36" s="21"/>
      <c r="D36" s="21"/>
      <c r="E36" s="19"/>
      <c r="F36" s="19"/>
      <c r="G36" s="19"/>
    </row>
    <row r="37" spans="1:7" ht="30" x14ac:dyDescent="0.25">
      <c r="A37" s="19" t="s">
        <v>258</v>
      </c>
      <c r="B37" s="20" t="s">
        <v>259</v>
      </c>
      <c r="C37" s="21"/>
      <c r="D37" s="21"/>
      <c r="E37" s="19"/>
      <c r="F37" s="19"/>
      <c r="G37" s="19"/>
    </row>
    <row r="38" spans="1:7" ht="45" x14ac:dyDescent="0.25">
      <c r="A38" s="19" t="s">
        <v>260</v>
      </c>
      <c r="B38" s="21" t="s">
        <v>261</v>
      </c>
      <c r="C38" s="21"/>
      <c r="D38" s="21"/>
      <c r="E38" s="19"/>
      <c r="F38" s="19"/>
      <c r="G38" s="19"/>
    </row>
    <row r="39" spans="1:7" ht="30" x14ac:dyDescent="0.25">
      <c r="A39" s="19" t="s">
        <v>262</v>
      </c>
      <c r="B39" s="21" t="s">
        <v>263</v>
      </c>
      <c r="C39" s="21"/>
      <c r="D39" s="21"/>
      <c r="E39" s="19"/>
      <c r="F39" s="19"/>
      <c r="G39" s="19"/>
    </row>
    <row r="40" spans="1:7" x14ac:dyDescent="0.25">
      <c r="A40" s="19" t="s">
        <v>264</v>
      </c>
      <c r="B40" s="21" t="s">
        <v>265</v>
      </c>
      <c r="C40" s="21"/>
      <c r="D40" s="21"/>
      <c r="E40" s="19"/>
      <c r="F40" s="19"/>
      <c r="G40" s="19"/>
    </row>
    <row r="41" spans="1:7" x14ac:dyDescent="0.25">
      <c r="A41" s="19" t="s">
        <v>266</v>
      </c>
      <c r="B41" s="21" t="s">
        <v>267</v>
      </c>
      <c r="C41" s="21"/>
      <c r="D41" s="21"/>
      <c r="E41" s="19"/>
      <c r="F41" s="19"/>
      <c r="G41" s="19"/>
    </row>
    <row r="42" spans="1:7" x14ac:dyDescent="0.25">
      <c r="A42" s="19" t="s">
        <v>268</v>
      </c>
      <c r="B42" s="21" t="s">
        <v>269</v>
      </c>
      <c r="C42" s="21"/>
      <c r="D42" s="21"/>
      <c r="E42" s="19"/>
      <c r="F42" s="19"/>
      <c r="G42" s="19"/>
    </row>
    <row r="43" spans="1:7" ht="30" x14ac:dyDescent="0.25">
      <c r="A43" s="19" t="s">
        <v>270</v>
      </c>
      <c r="B43" s="21" t="s">
        <v>271</v>
      </c>
      <c r="C43" s="21"/>
      <c r="D43" s="21"/>
      <c r="E43" s="19"/>
      <c r="F43" s="19"/>
      <c r="G43" s="19"/>
    </row>
    <row r="44" spans="1:7" ht="30" x14ac:dyDescent="0.25">
      <c r="A44" s="19" t="s">
        <v>272</v>
      </c>
      <c r="B44" s="21" t="s">
        <v>273</v>
      </c>
      <c r="C44" s="21"/>
      <c r="D44" s="21"/>
      <c r="E44" s="19"/>
      <c r="F44" s="19"/>
      <c r="G44" s="19"/>
    </row>
    <row r="45" spans="1:7" ht="30" x14ac:dyDescent="0.25">
      <c r="A45" s="19" t="s">
        <v>274</v>
      </c>
      <c r="B45" s="21" t="s">
        <v>275</v>
      </c>
      <c r="C45" s="21"/>
      <c r="D45" s="21"/>
      <c r="E45" s="19"/>
      <c r="F45" s="19"/>
      <c r="G45" s="19"/>
    </row>
    <row r="46" spans="1:7" x14ac:dyDescent="0.25">
      <c r="A46" s="19" t="s">
        <v>276</v>
      </c>
      <c r="B46" s="21" t="s">
        <v>277</v>
      </c>
      <c r="C46" s="21"/>
      <c r="D46" s="21"/>
      <c r="E46" s="19"/>
      <c r="F46" s="19"/>
      <c r="G46" s="19"/>
    </row>
    <row r="47" spans="1:7" x14ac:dyDescent="0.25">
      <c r="A47" s="19" t="s">
        <v>278</v>
      </c>
      <c r="B47" s="21" t="s">
        <v>279</v>
      </c>
      <c r="C47" s="21"/>
      <c r="D47" s="21"/>
      <c r="E47" s="19"/>
      <c r="F47" s="19"/>
      <c r="G47" s="19"/>
    </row>
    <row r="48" spans="1:7" ht="30" x14ac:dyDescent="0.25">
      <c r="A48" s="19" t="s">
        <v>280</v>
      </c>
      <c r="B48" s="21" t="s">
        <v>281</v>
      </c>
      <c r="C48" s="21"/>
      <c r="D48" s="21"/>
      <c r="E48" s="19"/>
      <c r="F48" s="19"/>
      <c r="G48" s="19"/>
    </row>
    <row r="49" spans="1:7" ht="60" x14ac:dyDescent="0.25">
      <c r="A49" s="19" t="s">
        <v>282</v>
      </c>
      <c r="B49" s="21" t="s">
        <v>283</v>
      </c>
      <c r="C49" s="21"/>
      <c r="D49" s="21"/>
      <c r="E49" s="19"/>
      <c r="F49" s="19"/>
      <c r="G49" s="19"/>
    </row>
    <row r="50" spans="1:7" ht="30" x14ac:dyDescent="0.25">
      <c r="A50" s="19" t="s">
        <v>284</v>
      </c>
      <c r="B50" s="20" t="s">
        <v>285</v>
      </c>
      <c r="C50" s="21"/>
      <c r="D50" s="21"/>
      <c r="E50" s="19"/>
      <c r="F50" s="19"/>
      <c r="G50" s="19"/>
    </row>
    <row r="51" spans="1:7" ht="60" x14ac:dyDescent="0.25">
      <c r="A51" s="19" t="s">
        <v>286</v>
      </c>
      <c r="B51" s="21" t="s">
        <v>287</v>
      </c>
      <c r="C51" s="21"/>
      <c r="D51" s="21"/>
      <c r="E51" s="19"/>
      <c r="F51" s="19"/>
      <c r="G51" s="19"/>
    </row>
    <row r="52" spans="1:7" ht="30" x14ac:dyDescent="0.25">
      <c r="A52" s="19" t="s">
        <v>24</v>
      </c>
      <c r="B52" s="21" t="s">
        <v>288</v>
      </c>
      <c r="C52" s="21"/>
      <c r="D52" s="21"/>
      <c r="E52" s="19"/>
      <c r="F52" s="19"/>
      <c r="G52" s="19"/>
    </row>
    <row r="53" spans="1:7" ht="75" x14ac:dyDescent="0.25">
      <c r="A53" s="19" t="s">
        <v>150</v>
      </c>
      <c r="B53" s="20" t="s">
        <v>289</v>
      </c>
      <c r="C53" s="21"/>
      <c r="D53" s="21"/>
      <c r="E53" s="19"/>
      <c r="F53" s="19"/>
      <c r="G53" s="19"/>
    </row>
    <row r="54" spans="1:7" x14ac:dyDescent="0.25">
      <c r="A54" s="19" t="s">
        <v>151</v>
      </c>
      <c r="B54" s="21" t="s">
        <v>290</v>
      </c>
      <c r="C54" s="21"/>
      <c r="D54" s="21"/>
      <c r="E54" s="19"/>
      <c r="F54" s="19"/>
      <c r="G54" s="19"/>
    </row>
    <row r="55" spans="1:7" ht="30" x14ac:dyDescent="0.25">
      <c r="A55" s="19" t="s">
        <v>153</v>
      </c>
      <c r="B55" s="21" t="s">
        <v>291</v>
      </c>
      <c r="C55" s="21"/>
      <c r="D55" s="21"/>
      <c r="E55" s="19"/>
      <c r="F55" s="19"/>
      <c r="G55" s="19"/>
    </row>
    <row r="56" spans="1:7" ht="30" x14ac:dyDescent="0.25">
      <c r="A56" s="19" t="s">
        <v>155</v>
      </c>
      <c r="B56" s="21" t="s">
        <v>292</v>
      </c>
      <c r="C56" s="21"/>
      <c r="D56" s="21"/>
      <c r="E56" s="19"/>
      <c r="F56" s="19"/>
      <c r="G56" s="19"/>
    </row>
    <row r="57" spans="1:7" ht="60" x14ac:dyDescent="0.25">
      <c r="A57" s="19" t="s">
        <v>157</v>
      </c>
      <c r="B57" s="21" t="s">
        <v>293</v>
      </c>
      <c r="C57" s="21"/>
      <c r="D57" s="21"/>
      <c r="E57" s="19"/>
      <c r="F57" s="19"/>
      <c r="G57" s="19"/>
    </row>
    <row r="58" spans="1:7" ht="90" x14ac:dyDescent="0.25">
      <c r="A58" s="19" t="s">
        <v>159</v>
      </c>
      <c r="B58" s="21" t="s">
        <v>294</v>
      </c>
      <c r="C58" s="21"/>
      <c r="D58" s="21"/>
      <c r="E58" s="19"/>
      <c r="F58" s="19"/>
      <c r="G58" s="19"/>
    </row>
    <row r="59" spans="1:7" ht="45" x14ac:dyDescent="0.25">
      <c r="A59" s="19" t="s">
        <v>161</v>
      </c>
      <c r="B59" s="21" t="s">
        <v>295</v>
      </c>
      <c r="C59" s="21"/>
      <c r="D59" s="21"/>
      <c r="E59" s="19"/>
      <c r="F59" s="19"/>
      <c r="G59" s="19"/>
    </row>
    <row r="60" spans="1:7" ht="30" x14ac:dyDescent="0.25">
      <c r="A60" s="19" t="s">
        <v>163</v>
      </c>
      <c r="B60" s="21" t="s">
        <v>296</v>
      </c>
      <c r="C60" s="21"/>
      <c r="D60" s="21"/>
      <c r="E60" s="19"/>
      <c r="F60" s="19"/>
      <c r="G60" s="19"/>
    </row>
    <row r="61" spans="1:7" ht="15" customHeight="1" x14ac:dyDescent="0.25">
      <c r="A61" s="19" t="s">
        <v>165</v>
      </c>
      <c r="B61" s="21" t="s">
        <v>297</v>
      </c>
      <c r="C61" s="21"/>
      <c r="D61" s="21"/>
      <c r="E61" s="19"/>
      <c r="F61" s="19"/>
      <c r="G61" s="19"/>
    </row>
    <row r="62" spans="1:7" x14ac:dyDescent="0.25">
      <c r="A62" s="19"/>
      <c r="B62" s="21"/>
      <c r="C62" s="21"/>
      <c r="D62" s="21"/>
      <c r="E62" s="19"/>
      <c r="F62" s="19"/>
      <c r="G62" s="19"/>
    </row>
    <row r="63" spans="1:7" ht="15" customHeight="1" x14ac:dyDescent="0.25">
      <c r="A63" s="19" t="s">
        <v>167</v>
      </c>
      <c r="B63" s="21" t="s">
        <v>298</v>
      </c>
      <c r="C63" s="21"/>
      <c r="D63" s="21"/>
      <c r="E63" s="19"/>
      <c r="F63" s="19"/>
      <c r="G63" s="19"/>
    </row>
    <row r="64" spans="1:7" x14ac:dyDescent="0.25">
      <c r="A64" s="19"/>
      <c r="B64" s="21"/>
      <c r="C64" s="21"/>
      <c r="D64" s="21"/>
      <c r="E64" s="19"/>
      <c r="F64" s="19"/>
      <c r="G64" s="19"/>
    </row>
    <row r="65" spans="1:9" x14ac:dyDescent="0.25">
      <c r="A65" s="19" t="s">
        <v>169</v>
      </c>
      <c r="B65" s="21" t="s">
        <v>299</v>
      </c>
      <c r="C65" s="21"/>
      <c r="D65" s="21"/>
      <c r="E65" s="19"/>
      <c r="F65" s="19"/>
      <c r="G65" s="19"/>
    </row>
    <row r="66" spans="1:9" x14ac:dyDescent="0.25">
      <c r="A66" s="19" t="s">
        <v>26</v>
      </c>
      <c r="B66" s="21" t="s">
        <v>300</v>
      </c>
      <c r="C66" s="21"/>
      <c r="D66" s="21"/>
      <c r="E66" s="19"/>
      <c r="F66" s="19"/>
      <c r="G66" s="19"/>
    </row>
    <row r="67" spans="1:9" ht="45" x14ac:dyDescent="0.25">
      <c r="A67" s="19" t="s">
        <v>174</v>
      </c>
      <c r="B67" s="21" t="s">
        <v>301</v>
      </c>
      <c r="C67" s="21"/>
      <c r="D67" s="21"/>
      <c r="E67" s="19"/>
      <c r="F67" s="19"/>
      <c r="G67" s="19"/>
    </row>
    <row r="68" spans="1:9" ht="15" customHeight="1" x14ac:dyDescent="0.25">
      <c r="A68" s="19" t="s">
        <v>176</v>
      </c>
      <c r="B68" s="21" t="s">
        <v>302</v>
      </c>
      <c r="C68" s="21"/>
      <c r="D68" s="21"/>
      <c r="E68" s="19"/>
      <c r="F68" s="19"/>
      <c r="G68" s="19"/>
    </row>
    <row r="69" spans="1:9" x14ac:dyDescent="0.25">
      <c r="A69" s="19"/>
      <c r="B69" s="21"/>
      <c r="C69" s="21"/>
      <c r="D69" s="21"/>
      <c r="E69" s="19"/>
      <c r="F69" s="19"/>
      <c r="G69" s="19"/>
    </row>
    <row r="70" spans="1:9" ht="30" x14ac:dyDescent="0.25">
      <c r="A70" s="19" t="s">
        <v>303</v>
      </c>
      <c r="B70" s="21" t="s">
        <v>304</v>
      </c>
      <c r="C70" s="21"/>
      <c r="D70" s="21"/>
      <c r="E70" s="19"/>
      <c r="F70" s="19"/>
      <c r="G70" s="19"/>
    </row>
    <row r="71" spans="1:9" x14ac:dyDescent="0.25">
      <c r="A71" s="19"/>
      <c r="B71" s="21" t="s">
        <v>305</v>
      </c>
      <c r="C71" s="21"/>
      <c r="D71" s="21"/>
      <c r="E71" s="19"/>
      <c r="F71" s="19"/>
      <c r="G71" s="19"/>
    </row>
    <row r="72" spans="1:9" x14ac:dyDescent="0.25">
      <c r="A72" s="19"/>
      <c r="B72" s="21"/>
      <c r="C72" s="21"/>
      <c r="D72" s="21"/>
      <c r="E72" s="19"/>
      <c r="F72" s="19"/>
      <c r="G72" s="19"/>
    </row>
    <row r="73" spans="1:9" ht="45" x14ac:dyDescent="0.25">
      <c r="A73" s="19" t="s">
        <v>306</v>
      </c>
      <c r="B73" s="21" t="s">
        <v>307</v>
      </c>
      <c r="C73" s="21"/>
      <c r="D73" s="21"/>
      <c r="E73" s="19"/>
      <c r="F73" s="19"/>
      <c r="G73" s="19"/>
    </row>
    <row r="74" spans="1:9" ht="30" x14ac:dyDescent="0.25">
      <c r="A74" s="19" t="s">
        <v>309</v>
      </c>
      <c r="B74" s="21" t="s">
        <v>310</v>
      </c>
      <c r="C74" s="21"/>
      <c r="D74" s="21"/>
      <c r="E74" s="19"/>
      <c r="F74" s="19"/>
      <c r="G74" s="19"/>
    </row>
    <row r="75" spans="1:9" x14ac:dyDescent="0.25">
      <c r="A75" s="65"/>
      <c r="B75" s="20" t="s">
        <v>221</v>
      </c>
      <c r="C75" s="21"/>
      <c r="D75" s="21"/>
      <c r="E75" s="19"/>
      <c r="F75" s="19"/>
      <c r="G75" s="50">
        <f>SUM(E9:E74)</f>
        <v>0</v>
      </c>
    </row>
    <row r="76" spans="1:9" x14ac:dyDescent="0.25">
      <c r="A76" s="66"/>
      <c r="B76" s="20" t="s">
        <v>222</v>
      </c>
      <c r="C76" s="21"/>
      <c r="D76" s="21"/>
      <c r="E76" s="19"/>
      <c r="F76" s="19"/>
      <c r="G76" s="50">
        <f>SUM(F9:F74)</f>
        <v>0</v>
      </c>
    </row>
    <row r="77" spans="1:9" x14ac:dyDescent="0.25">
      <c r="A77" s="67"/>
      <c r="B77" s="20" t="s">
        <v>223</v>
      </c>
      <c r="C77" s="21"/>
      <c r="D77" s="21"/>
      <c r="E77" s="19"/>
      <c r="F77" s="19"/>
      <c r="G77" s="50">
        <f>SUM(G9:G74)</f>
        <v>0</v>
      </c>
    </row>
    <row r="78" spans="1:9" x14ac:dyDescent="0.25">
      <c r="A78" s="22"/>
      <c r="B78" s="23"/>
      <c r="C78" s="24"/>
      <c r="D78" s="24"/>
      <c r="E78" s="22"/>
      <c r="F78" s="22"/>
      <c r="G78" s="22"/>
    </row>
    <row r="79" spans="1:9" x14ac:dyDescent="0.25">
      <c r="A79" s="15" t="s">
        <v>311</v>
      </c>
      <c r="B79" s="14"/>
      <c r="C79" s="14"/>
      <c r="D79" s="14"/>
      <c r="E79" s="15"/>
      <c r="F79" s="15"/>
      <c r="G79" s="15"/>
      <c r="H79" s="15"/>
      <c r="I79" s="15"/>
    </row>
    <row r="80" spans="1:9" ht="59.25" customHeight="1" x14ac:dyDescent="0.25">
      <c r="A80" s="64" t="s">
        <v>312</v>
      </c>
      <c r="B80" s="64"/>
      <c r="C80" s="64"/>
      <c r="D80" s="64"/>
      <c r="E80" s="64"/>
      <c r="F80" s="64"/>
      <c r="G80" s="64"/>
      <c r="H80" s="15"/>
      <c r="I80" s="15"/>
    </row>
  </sheetData>
  <mergeCells count="7">
    <mergeCell ref="A80:G80"/>
    <mergeCell ref="A75:A77"/>
    <mergeCell ref="A1:G4"/>
    <mergeCell ref="A5:A7"/>
    <mergeCell ref="C5:G5"/>
    <mergeCell ref="C6:G6"/>
    <mergeCell ref="C7:G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topLeftCell="B64" zoomScaleNormal="100" workbookViewId="0">
      <selection activeCell="L75" sqref="L75"/>
    </sheetView>
  </sheetViews>
  <sheetFormatPr defaultRowHeight="15" x14ac:dyDescent="0.25"/>
  <cols>
    <col min="1" max="1" width="6.140625" style="1" customWidth="1"/>
    <col min="2" max="2" width="36.5703125" style="1" customWidth="1"/>
    <col min="3" max="3" width="7.28515625" style="1" customWidth="1"/>
    <col min="4" max="6" width="12.28515625" style="1" customWidth="1"/>
    <col min="7" max="7" width="12.28515625" customWidth="1"/>
  </cols>
  <sheetData>
    <row r="1" spans="1:7" x14ac:dyDescent="0.25">
      <c r="A1" s="71" t="s">
        <v>85</v>
      </c>
      <c r="B1" s="71"/>
      <c r="C1" s="71"/>
      <c r="D1" s="71"/>
      <c r="E1" s="71"/>
      <c r="F1" s="71"/>
    </row>
    <row r="3" spans="1:7" x14ac:dyDescent="0.25">
      <c r="A3" s="71" t="s">
        <v>86</v>
      </c>
      <c r="B3" s="71"/>
      <c r="C3" s="71"/>
      <c r="D3" s="71"/>
      <c r="E3" s="71"/>
      <c r="F3" s="71"/>
    </row>
    <row r="4" spans="1:7" x14ac:dyDescent="0.25">
      <c r="A4" s="6"/>
      <c r="B4" s="6"/>
      <c r="C4" s="6"/>
      <c r="D4" s="6"/>
      <c r="E4" s="6"/>
      <c r="F4" s="6"/>
    </row>
    <row r="5" spans="1:7" x14ac:dyDescent="0.25">
      <c r="A5" s="7" t="s">
        <v>4</v>
      </c>
      <c r="B5" s="6"/>
      <c r="C5" s="6"/>
      <c r="D5" s="6"/>
      <c r="E5" s="6"/>
      <c r="F5" s="6"/>
    </row>
    <row r="7" spans="1:7" s="30" customFormat="1" ht="30" x14ac:dyDescent="0.25">
      <c r="A7" s="27" t="s">
        <v>0</v>
      </c>
      <c r="B7" s="27" t="s">
        <v>1</v>
      </c>
      <c r="C7" s="28" t="s">
        <v>2</v>
      </c>
      <c r="D7" s="29" t="s">
        <v>3</v>
      </c>
      <c r="E7" s="28" t="s">
        <v>215</v>
      </c>
      <c r="F7" s="28" t="s">
        <v>216</v>
      </c>
      <c r="G7" s="31" t="s">
        <v>217</v>
      </c>
    </row>
    <row r="8" spans="1:7" ht="52.15" customHeight="1" x14ac:dyDescent="0.25">
      <c r="A8" s="3" t="s">
        <v>10</v>
      </c>
      <c r="B8" s="4" t="s">
        <v>11</v>
      </c>
      <c r="C8" s="2" t="s">
        <v>12</v>
      </c>
      <c r="D8" s="3">
        <v>1</v>
      </c>
      <c r="E8" s="3"/>
      <c r="F8" s="3"/>
      <c r="G8" s="19"/>
    </row>
    <row r="9" spans="1:7" ht="73.900000000000006" customHeight="1" x14ac:dyDescent="0.25">
      <c r="A9" s="5" t="s">
        <v>13</v>
      </c>
      <c r="B9" s="4" t="s">
        <v>14</v>
      </c>
      <c r="C9" s="2" t="s">
        <v>15</v>
      </c>
      <c r="D9" s="3">
        <v>2.85</v>
      </c>
      <c r="E9" s="3"/>
      <c r="F9" s="3"/>
      <c r="G9" s="19"/>
    </row>
    <row r="10" spans="1:7" ht="157.9" customHeight="1" x14ac:dyDescent="0.25">
      <c r="A10" s="5" t="s">
        <v>16</v>
      </c>
      <c r="B10" s="4" t="s">
        <v>17</v>
      </c>
      <c r="C10" s="2" t="s">
        <v>18</v>
      </c>
      <c r="D10" s="3">
        <v>65</v>
      </c>
      <c r="E10" s="3"/>
      <c r="F10" s="3"/>
      <c r="G10" s="19"/>
    </row>
    <row r="11" spans="1:7" ht="41.25" customHeight="1" x14ac:dyDescent="0.25">
      <c r="A11" s="5" t="s">
        <v>20</v>
      </c>
      <c r="B11" s="4" t="s">
        <v>21</v>
      </c>
      <c r="C11" s="2" t="s">
        <v>22</v>
      </c>
      <c r="D11" s="3">
        <v>3</v>
      </c>
      <c r="E11" s="3"/>
      <c r="F11" s="3"/>
      <c r="G11" s="19"/>
    </row>
    <row r="12" spans="1:7" ht="27.75" customHeight="1" x14ac:dyDescent="0.25">
      <c r="A12" s="5" t="s">
        <v>19</v>
      </c>
      <c r="B12" s="4" t="s">
        <v>27</v>
      </c>
      <c r="C12" s="2" t="s">
        <v>28</v>
      </c>
      <c r="D12" s="3">
        <v>46</v>
      </c>
      <c r="E12" s="3"/>
      <c r="F12" s="3"/>
      <c r="G12" s="19"/>
    </row>
    <row r="13" spans="1:7" ht="30.75" customHeight="1" x14ac:dyDescent="0.25">
      <c r="A13" s="5" t="s">
        <v>24</v>
      </c>
      <c r="B13" s="4" t="s">
        <v>87</v>
      </c>
      <c r="C13" s="2" t="s">
        <v>28</v>
      </c>
      <c r="D13" s="3">
        <v>22</v>
      </c>
      <c r="E13" s="3"/>
      <c r="F13" s="3"/>
      <c r="G13" s="19"/>
    </row>
    <row r="14" spans="1:7" ht="27.75" customHeight="1" x14ac:dyDescent="0.25">
      <c r="A14" s="5" t="s">
        <v>26</v>
      </c>
      <c r="B14" s="4" t="s">
        <v>29</v>
      </c>
      <c r="C14" s="2" t="s">
        <v>28</v>
      </c>
      <c r="D14" s="3">
        <v>14</v>
      </c>
      <c r="E14" s="3"/>
      <c r="F14" s="3"/>
      <c r="G14" s="19"/>
    </row>
    <row r="15" spans="1:7" ht="92.45" customHeight="1" x14ac:dyDescent="0.25">
      <c r="A15" s="5" t="s">
        <v>30</v>
      </c>
      <c r="B15" s="4" t="s">
        <v>23</v>
      </c>
      <c r="C15" s="2" t="s">
        <v>15</v>
      </c>
      <c r="D15" s="3">
        <v>2.85</v>
      </c>
      <c r="E15" s="3"/>
      <c r="F15" s="3"/>
      <c r="G15" s="19"/>
    </row>
    <row r="16" spans="1:7" ht="52.9" customHeight="1" x14ac:dyDescent="0.25">
      <c r="A16" s="5" t="s">
        <v>31</v>
      </c>
      <c r="B16" s="4" t="s">
        <v>88</v>
      </c>
      <c r="C16" s="2" t="s">
        <v>18</v>
      </c>
      <c r="D16" s="3">
        <v>65</v>
      </c>
      <c r="E16" s="3"/>
      <c r="F16" s="3"/>
      <c r="G16" s="19"/>
    </row>
    <row r="17" spans="1:7" ht="38.450000000000003" customHeight="1" x14ac:dyDescent="0.25">
      <c r="A17" s="5" t="s">
        <v>32</v>
      </c>
      <c r="B17" s="4" t="s">
        <v>33</v>
      </c>
      <c r="C17" s="2" t="s">
        <v>18</v>
      </c>
      <c r="D17" s="3">
        <v>65</v>
      </c>
      <c r="E17" s="3"/>
      <c r="F17" s="3"/>
      <c r="G17" s="19"/>
    </row>
    <row r="18" spans="1:7" ht="135" customHeight="1" x14ac:dyDescent="0.25">
      <c r="A18" s="5" t="s">
        <v>34</v>
      </c>
      <c r="B18" s="4" t="s">
        <v>25</v>
      </c>
      <c r="C18" s="2" t="s">
        <v>18</v>
      </c>
      <c r="D18" s="3">
        <v>65</v>
      </c>
      <c r="E18" s="3"/>
      <c r="F18" s="3"/>
      <c r="G18" s="19"/>
    </row>
    <row r="19" spans="1:7" ht="145.15" customHeight="1" x14ac:dyDescent="0.25">
      <c r="A19" s="5" t="s">
        <v>36</v>
      </c>
      <c r="B19" s="4" t="s">
        <v>35</v>
      </c>
      <c r="C19" s="2" t="s">
        <v>18</v>
      </c>
      <c r="D19" s="3">
        <v>65</v>
      </c>
      <c r="E19" s="3"/>
      <c r="F19" s="3"/>
      <c r="G19" s="19"/>
    </row>
    <row r="20" spans="1:7" ht="70.150000000000006" customHeight="1" x14ac:dyDescent="0.25">
      <c r="A20" s="5" t="s">
        <v>38</v>
      </c>
      <c r="B20" s="4" t="s">
        <v>37</v>
      </c>
      <c r="C20" s="2" t="s">
        <v>28</v>
      </c>
      <c r="D20" s="3">
        <v>46</v>
      </c>
      <c r="E20" s="3"/>
      <c r="F20" s="3"/>
      <c r="G20" s="19"/>
    </row>
    <row r="21" spans="1:7" ht="54.75" customHeight="1" x14ac:dyDescent="0.25">
      <c r="A21" s="5" t="s">
        <v>40</v>
      </c>
      <c r="B21" s="4" t="s">
        <v>39</v>
      </c>
      <c r="C21" s="2" t="s">
        <v>12</v>
      </c>
      <c r="D21" s="3">
        <v>1</v>
      </c>
      <c r="E21" s="3"/>
      <c r="F21" s="3"/>
      <c r="G21" s="19"/>
    </row>
    <row r="22" spans="1:7" ht="42" customHeight="1" x14ac:dyDescent="0.25">
      <c r="A22" s="5" t="s">
        <v>42</v>
      </c>
      <c r="B22" s="4" t="s">
        <v>41</v>
      </c>
      <c r="C22" s="2" t="s">
        <v>28</v>
      </c>
      <c r="D22" s="3">
        <v>22</v>
      </c>
      <c r="E22" s="3"/>
      <c r="F22" s="3"/>
      <c r="G22" s="19"/>
    </row>
    <row r="23" spans="1:7" ht="65.45" customHeight="1" x14ac:dyDescent="0.25">
      <c r="A23" s="5" t="s">
        <v>44</v>
      </c>
      <c r="B23" s="4" t="s">
        <v>43</v>
      </c>
      <c r="C23" s="2" t="s">
        <v>28</v>
      </c>
      <c r="D23" s="3">
        <v>22</v>
      </c>
      <c r="E23" s="3"/>
      <c r="F23" s="3"/>
      <c r="G23" s="19"/>
    </row>
    <row r="24" spans="1:7" ht="56.45" customHeight="1" x14ac:dyDescent="0.25">
      <c r="A24" s="5" t="s">
        <v>46</v>
      </c>
      <c r="B24" s="4" t="s">
        <v>45</v>
      </c>
      <c r="C24" s="2" t="s">
        <v>28</v>
      </c>
      <c r="D24" s="3">
        <v>14</v>
      </c>
      <c r="E24" s="3"/>
      <c r="F24" s="3"/>
      <c r="G24" s="19"/>
    </row>
    <row r="25" spans="1:7" ht="172.15" customHeight="1" x14ac:dyDescent="0.25">
      <c r="A25" s="5" t="s">
        <v>47</v>
      </c>
      <c r="B25" s="4" t="s">
        <v>95</v>
      </c>
      <c r="C25" s="2" t="s">
        <v>18</v>
      </c>
      <c r="D25" s="3">
        <v>162</v>
      </c>
      <c r="E25" s="3"/>
      <c r="F25" s="3"/>
      <c r="G25" s="19"/>
    </row>
    <row r="26" spans="1:7" ht="54.6" customHeight="1" x14ac:dyDescent="0.25">
      <c r="A26" s="5" t="s">
        <v>49</v>
      </c>
      <c r="B26" s="4" t="s">
        <v>52</v>
      </c>
      <c r="C26" s="2" t="s">
        <v>18</v>
      </c>
      <c r="D26" s="3">
        <v>65</v>
      </c>
      <c r="E26" s="3"/>
      <c r="F26" s="3"/>
      <c r="G26" s="19"/>
    </row>
    <row r="27" spans="1:7" ht="63.6" customHeight="1" x14ac:dyDescent="0.25">
      <c r="A27" s="5" t="s">
        <v>51</v>
      </c>
      <c r="B27" s="4" t="s">
        <v>48</v>
      </c>
      <c r="C27" s="2" t="s">
        <v>18</v>
      </c>
      <c r="D27" s="3">
        <v>1</v>
      </c>
      <c r="E27" s="3"/>
      <c r="F27" s="3"/>
      <c r="G27" s="19"/>
    </row>
    <row r="28" spans="1:7" ht="39.6" customHeight="1" x14ac:dyDescent="0.25">
      <c r="A28" s="5" t="s">
        <v>53</v>
      </c>
      <c r="B28" s="4" t="s">
        <v>50</v>
      </c>
      <c r="C28" s="2" t="s">
        <v>28</v>
      </c>
      <c r="D28" s="3">
        <v>14</v>
      </c>
      <c r="E28" s="3"/>
      <c r="F28" s="3"/>
      <c r="G28" s="19"/>
    </row>
    <row r="29" spans="1:7" ht="67.150000000000006" customHeight="1" x14ac:dyDescent="0.25">
      <c r="A29" s="5" t="s">
        <v>55</v>
      </c>
      <c r="B29" s="4" t="s">
        <v>56</v>
      </c>
      <c r="C29" s="2" t="s">
        <v>22</v>
      </c>
      <c r="D29" s="3">
        <v>4</v>
      </c>
      <c r="E29" s="3"/>
      <c r="F29" s="3"/>
      <c r="G29" s="19"/>
    </row>
    <row r="30" spans="1:7" ht="41.45" customHeight="1" x14ac:dyDescent="0.25">
      <c r="A30" s="5" t="s">
        <v>57</v>
      </c>
      <c r="B30" s="4" t="s">
        <v>58</v>
      </c>
      <c r="C30" s="2" t="s">
        <v>28</v>
      </c>
      <c r="D30" s="3">
        <v>14</v>
      </c>
      <c r="E30" s="3"/>
      <c r="F30" s="3"/>
      <c r="G30" s="19"/>
    </row>
    <row r="31" spans="1:7" ht="44.45" customHeight="1" x14ac:dyDescent="0.25">
      <c r="A31" s="5" t="s">
        <v>59</v>
      </c>
      <c r="B31" s="4" t="s">
        <v>61</v>
      </c>
      <c r="C31" s="2" t="s">
        <v>28</v>
      </c>
      <c r="D31" s="3">
        <v>32</v>
      </c>
      <c r="E31" s="3"/>
      <c r="F31" s="3"/>
      <c r="G31" s="19"/>
    </row>
    <row r="32" spans="1:7" ht="39.6" customHeight="1" x14ac:dyDescent="0.25">
      <c r="A32" s="5" t="s">
        <v>60</v>
      </c>
      <c r="B32" s="4" t="s">
        <v>54</v>
      </c>
      <c r="C32" s="2" t="s">
        <v>18</v>
      </c>
      <c r="D32" s="3">
        <v>33.090000000000003</v>
      </c>
      <c r="E32" s="3"/>
      <c r="F32" s="3"/>
      <c r="G32" s="19"/>
    </row>
    <row r="33" spans="1:7" ht="41.25" customHeight="1" x14ac:dyDescent="0.25">
      <c r="A33" s="5" t="s">
        <v>63</v>
      </c>
      <c r="B33" s="4" t="s">
        <v>83</v>
      </c>
      <c r="C33" s="2" t="s">
        <v>22</v>
      </c>
      <c r="D33" s="3">
        <v>10</v>
      </c>
      <c r="E33" s="3"/>
      <c r="F33" s="3"/>
      <c r="G33" s="19"/>
    </row>
    <row r="34" spans="1:7" ht="64.150000000000006" customHeight="1" x14ac:dyDescent="0.25">
      <c r="A34" s="5" t="s">
        <v>65</v>
      </c>
      <c r="B34" s="4" t="s">
        <v>89</v>
      </c>
      <c r="C34" s="2" t="s">
        <v>22</v>
      </c>
      <c r="D34" s="3">
        <v>1</v>
      </c>
      <c r="E34" s="3"/>
      <c r="F34" s="3"/>
      <c r="G34" s="19"/>
    </row>
    <row r="35" spans="1:7" ht="64.150000000000006" customHeight="1" x14ac:dyDescent="0.25">
      <c r="A35" s="5" t="s">
        <v>66</v>
      </c>
      <c r="B35" s="4" t="s">
        <v>90</v>
      </c>
      <c r="C35" s="2" t="s">
        <v>22</v>
      </c>
      <c r="D35" s="3">
        <v>2</v>
      </c>
      <c r="E35" s="3"/>
      <c r="F35" s="3"/>
      <c r="G35" s="19"/>
    </row>
    <row r="36" spans="1:7" ht="44.45" customHeight="1" x14ac:dyDescent="0.25">
      <c r="A36" s="5" t="s">
        <v>84</v>
      </c>
      <c r="B36" s="4" t="s">
        <v>91</v>
      </c>
      <c r="C36" s="2" t="s">
        <v>22</v>
      </c>
      <c r="D36" s="3">
        <v>2</v>
      </c>
      <c r="E36" s="3"/>
      <c r="F36" s="3"/>
      <c r="G36" s="19"/>
    </row>
    <row r="37" spans="1:7" ht="37.9" customHeight="1" x14ac:dyDescent="0.25">
      <c r="A37" s="5" t="s">
        <v>92</v>
      </c>
      <c r="B37" s="4" t="s">
        <v>62</v>
      </c>
      <c r="C37" s="2" t="s">
        <v>12</v>
      </c>
      <c r="D37" s="3">
        <v>1</v>
      </c>
      <c r="E37" s="3"/>
      <c r="F37" s="3"/>
      <c r="G37" s="19"/>
    </row>
    <row r="38" spans="1:7" ht="63.6" customHeight="1" x14ac:dyDescent="0.25">
      <c r="A38" s="5" t="s">
        <v>93</v>
      </c>
      <c r="B38" s="4" t="s">
        <v>64</v>
      </c>
      <c r="C38" s="2" t="s">
        <v>15</v>
      </c>
      <c r="D38" s="3">
        <v>4.5</v>
      </c>
      <c r="E38" s="3"/>
      <c r="F38" s="3"/>
      <c r="G38" s="19"/>
    </row>
    <row r="39" spans="1:7" ht="57.6" customHeight="1" x14ac:dyDescent="0.25">
      <c r="A39" s="5" t="s">
        <v>94</v>
      </c>
      <c r="B39" s="4" t="s">
        <v>98</v>
      </c>
      <c r="C39" s="2" t="s">
        <v>12</v>
      </c>
      <c r="D39" s="3">
        <v>1</v>
      </c>
      <c r="E39" s="3"/>
      <c r="F39" s="3"/>
      <c r="G39" s="19"/>
    </row>
    <row r="40" spans="1:7" x14ac:dyDescent="0.25">
      <c r="A40" s="25" t="s">
        <v>5</v>
      </c>
      <c r="B40" s="38"/>
      <c r="C40" s="38"/>
      <c r="D40" s="39"/>
      <c r="E40" s="52">
        <f>SUM(E8:E39)</f>
        <v>0</v>
      </c>
      <c r="F40" s="52">
        <f>SUM(F8:F39)</f>
        <v>0</v>
      </c>
      <c r="G40" s="52">
        <f>SUM(G8:G39)</f>
        <v>0</v>
      </c>
    </row>
    <row r="41" spans="1:7" x14ac:dyDescent="0.25">
      <c r="A41" s="37"/>
      <c r="B41" s="37"/>
      <c r="C41" s="37"/>
      <c r="D41" s="37"/>
      <c r="E41" s="37"/>
      <c r="F41" s="37"/>
      <c r="G41" s="22"/>
    </row>
    <row r="42" spans="1:7" x14ac:dyDescent="0.25">
      <c r="A42" s="37"/>
      <c r="B42" s="37"/>
      <c r="C42" s="37"/>
      <c r="D42" s="37"/>
      <c r="E42" s="37"/>
      <c r="F42" s="37"/>
      <c r="G42" s="22"/>
    </row>
    <row r="43" spans="1:7" x14ac:dyDescent="0.25">
      <c r="A43" s="33" t="s">
        <v>6</v>
      </c>
      <c r="B43" s="32"/>
      <c r="C43" s="32"/>
      <c r="D43" s="32"/>
      <c r="E43" s="32"/>
      <c r="F43" s="32"/>
      <c r="G43" s="19"/>
    </row>
    <row r="44" spans="1:7" x14ac:dyDescent="0.25">
      <c r="A44" s="32"/>
      <c r="B44" s="32"/>
      <c r="C44" s="32"/>
      <c r="D44" s="32"/>
      <c r="E44" s="32"/>
      <c r="F44" s="32"/>
      <c r="G44" s="19"/>
    </row>
    <row r="45" spans="1:7" ht="109.9" customHeight="1" x14ac:dyDescent="0.25">
      <c r="A45" s="5" t="s">
        <v>10</v>
      </c>
      <c r="B45" s="4" t="s">
        <v>67</v>
      </c>
      <c r="C45" s="2" t="s">
        <v>12</v>
      </c>
      <c r="D45" s="3">
        <v>1</v>
      </c>
      <c r="E45" s="3"/>
      <c r="F45" s="3"/>
      <c r="G45" s="19"/>
    </row>
    <row r="46" spans="1:7" ht="50.45" customHeight="1" x14ac:dyDescent="0.25">
      <c r="A46" s="5" t="s">
        <v>13</v>
      </c>
      <c r="B46" s="4" t="s">
        <v>68</v>
      </c>
      <c r="C46" s="2" t="s">
        <v>28</v>
      </c>
      <c r="D46" s="3">
        <v>6</v>
      </c>
      <c r="E46" s="3"/>
      <c r="F46" s="3"/>
      <c r="G46" s="19"/>
    </row>
    <row r="47" spans="1:7" ht="51.6" customHeight="1" x14ac:dyDescent="0.25">
      <c r="A47" s="5" t="s">
        <v>16</v>
      </c>
      <c r="B47" s="4" t="s">
        <v>69</v>
      </c>
      <c r="C47" s="2" t="s">
        <v>28</v>
      </c>
      <c r="D47" s="3">
        <v>6</v>
      </c>
      <c r="E47" s="3"/>
      <c r="F47" s="3"/>
      <c r="G47" s="19"/>
    </row>
    <row r="48" spans="1:7" ht="41.45" customHeight="1" x14ac:dyDescent="0.25">
      <c r="A48" s="5" t="s">
        <v>19</v>
      </c>
      <c r="B48" s="4" t="s">
        <v>70</v>
      </c>
      <c r="C48" s="2" t="s">
        <v>28</v>
      </c>
      <c r="D48" s="3">
        <v>10</v>
      </c>
      <c r="E48" s="3"/>
      <c r="F48" s="3"/>
      <c r="G48" s="19"/>
    </row>
    <row r="49" spans="1:8" ht="46.9" customHeight="1" x14ac:dyDescent="0.25">
      <c r="A49" s="5" t="s">
        <v>24</v>
      </c>
      <c r="B49" s="4" t="s">
        <v>71</v>
      </c>
      <c r="C49" s="2" t="s">
        <v>28</v>
      </c>
      <c r="D49" s="3">
        <v>25</v>
      </c>
      <c r="E49" s="3"/>
      <c r="F49" s="3"/>
      <c r="G49" s="19"/>
    </row>
    <row r="50" spans="1:8" ht="44.45" customHeight="1" x14ac:dyDescent="0.25">
      <c r="A50" s="5" t="s">
        <v>26</v>
      </c>
      <c r="B50" s="4" t="s">
        <v>72</v>
      </c>
      <c r="C50" s="2" t="s">
        <v>28</v>
      </c>
      <c r="D50" s="3">
        <v>10</v>
      </c>
      <c r="E50" s="3"/>
      <c r="F50" s="3"/>
      <c r="G50" s="19"/>
    </row>
    <row r="51" spans="1:8" ht="42" customHeight="1" x14ac:dyDescent="0.25">
      <c r="A51" s="5" t="s">
        <v>30</v>
      </c>
      <c r="B51" s="4" t="s">
        <v>73</v>
      </c>
      <c r="C51" s="2" t="s">
        <v>28</v>
      </c>
      <c r="D51" s="3">
        <v>20</v>
      </c>
      <c r="E51" s="3"/>
      <c r="F51" s="3"/>
      <c r="G51" s="19"/>
    </row>
    <row r="52" spans="1:8" ht="40.9" customHeight="1" x14ac:dyDescent="0.25">
      <c r="A52" s="5" t="s">
        <v>31</v>
      </c>
      <c r="B52" s="4" t="s">
        <v>74</v>
      </c>
      <c r="C52" s="2" t="s">
        <v>22</v>
      </c>
      <c r="D52" s="3">
        <v>2</v>
      </c>
      <c r="E52" s="3"/>
      <c r="F52" s="3"/>
      <c r="G52" s="19"/>
    </row>
    <row r="53" spans="1:8" ht="40.15" customHeight="1" x14ac:dyDescent="0.25">
      <c r="A53" s="5" t="s">
        <v>32</v>
      </c>
      <c r="B53" s="4" t="s">
        <v>75</v>
      </c>
      <c r="C53" s="2" t="s">
        <v>22</v>
      </c>
      <c r="D53" s="3">
        <v>2</v>
      </c>
      <c r="E53" s="3"/>
      <c r="F53" s="3"/>
      <c r="G53" s="19"/>
    </row>
    <row r="54" spans="1:8" ht="22.15" customHeight="1" x14ac:dyDescent="0.25">
      <c r="A54" s="5" t="s">
        <v>34</v>
      </c>
      <c r="B54" s="4" t="s">
        <v>76</v>
      </c>
      <c r="C54" s="2" t="s">
        <v>22</v>
      </c>
      <c r="D54" s="3">
        <v>6</v>
      </c>
      <c r="E54" s="3"/>
      <c r="F54" s="3"/>
      <c r="G54" s="19"/>
    </row>
    <row r="55" spans="1:8" ht="29.45" customHeight="1" x14ac:dyDescent="0.25">
      <c r="A55" s="5" t="s">
        <v>36</v>
      </c>
      <c r="B55" s="4" t="s">
        <v>77</v>
      </c>
      <c r="C55" s="2" t="s">
        <v>22</v>
      </c>
      <c r="D55" s="3">
        <v>4</v>
      </c>
      <c r="E55" s="3"/>
      <c r="F55" s="3"/>
      <c r="G55" s="19"/>
    </row>
    <row r="56" spans="1:8" ht="100.15" customHeight="1" x14ac:dyDescent="0.25">
      <c r="A56" s="5" t="s">
        <v>38</v>
      </c>
      <c r="B56" s="4" t="s">
        <v>78</v>
      </c>
      <c r="C56" s="2" t="s">
        <v>28</v>
      </c>
      <c r="D56" s="3">
        <v>6</v>
      </c>
      <c r="E56" s="3"/>
      <c r="F56" s="3"/>
      <c r="G56" s="19"/>
    </row>
    <row r="57" spans="1:8" ht="42.6" customHeight="1" x14ac:dyDescent="0.25">
      <c r="A57" s="5" t="s">
        <v>40</v>
      </c>
      <c r="B57" s="4" t="s">
        <v>79</v>
      </c>
      <c r="C57" s="2" t="s">
        <v>22</v>
      </c>
      <c r="D57" s="3">
        <v>4</v>
      </c>
      <c r="E57" s="3"/>
      <c r="F57" s="3"/>
      <c r="G57" s="19"/>
    </row>
    <row r="58" spans="1:8" ht="42" customHeight="1" x14ac:dyDescent="0.25">
      <c r="A58" s="5" t="s">
        <v>42</v>
      </c>
      <c r="B58" s="4" t="s">
        <v>80</v>
      </c>
      <c r="C58" s="2" t="s">
        <v>22</v>
      </c>
      <c r="D58" s="3">
        <v>2</v>
      </c>
      <c r="E58" s="3"/>
      <c r="F58" s="3"/>
      <c r="G58" s="19"/>
    </row>
    <row r="59" spans="1:8" ht="35.450000000000003" customHeight="1" x14ac:dyDescent="0.25">
      <c r="A59" s="5" t="s">
        <v>44</v>
      </c>
      <c r="B59" s="4" t="s">
        <v>81</v>
      </c>
      <c r="C59" s="2" t="s">
        <v>22</v>
      </c>
      <c r="D59" s="3">
        <v>6</v>
      </c>
      <c r="E59" s="3"/>
      <c r="F59" s="3"/>
      <c r="G59" s="19"/>
    </row>
    <row r="60" spans="1:8" ht="54" customHeight="1" x14ac:dyDescent="0.25">
      <c r="A60" s="5" t="s">
        <v>46</v>
      </c>
      <c r="B60" s="4" t="s">
        <v>82</v>
      </c>
      <c r="C60" s="2" t="s">
        <v>12</v>
      </c>
      <c r="D60" s="3">
        <v>1</v>
      </c>
      <c r="E60" s="3"/>
      <c r="F60" s="3"/>
      <c r="G60" s="19"/>
    </row>
    <row r="61" spans="1:8" ht="57.6" customHeight="1" x14ac:dyDescent="0.25">
      <c r="A61" s="5" t="s">
        <v>47</v>
      </c>
      <c r="B61" s="4" t="s">
        <v>98</v>
      </c>
      <c r="C61" s="2" t="s">
        <v>12</v>
      </c>
      <c r="D61" s="3">
        <v>1</v>
      </c>
      <c r="E61" s="3"/>
      <c r="F61" s="3">
        <f>SUM(F45:F60)*0.1</f>
        <v>0</v>
      </c>
      <c r="G61" s="19"/>
    </row>
    <row r="62" spans="1:8" s="26" customFormat="1" x14ac:dyDescent="0.25">
      <c r="A62" s="47" t="s">
        <v>7</v>
      </c>
      <c r="B62" s="48"/>
      <c r="C62" s="48"/>
      <c r="D62" s="49"/>
      <c r="E62" s="53">
        <f>SUM(E45:E61)</f>
        <v>0</v>
      </c>
      <c r="F62" s="53">
        <f>SUM(F45:F61)</f>
        <v>0</v>
      </c>
      <c r="G62" s="53">
        <f>SUM(G45:G61)</f>
        <v>0</v>
      </c>
      <c r="H62" s="51"/>
    </row>
    <row r="63" spans="1:8" x14ac:dyDescent="0.25">
      <c r="A63" s="40"/>
      <c r="B63" s="40"/>
      <c r="C63" s="40"/>
      <c r="D63" s="40"/>
      <c r="E63" s="40"/>
      <c r="F63" s="40"/>
      <c r="G63" s="41"/>
      <c r="H63" s="22"/>
    </row>
    <row r="64" spans="1:8" x14ac:dyDescent="0.25">
      <c r="A64" s="34" t="s">
        <v>96</v>
      </c>
      <c r="B64" s="35"/>
      <c r="C64" s="35"/>
      <c r="D64" s="35"/>
      <c r="E64" s="35"/>
      <c r="F64" s="35"/>
      <c r="G64" s="36"/>
    </row>
    <row r="65" spans="1:7" x14ac:dyDescent="0.25">
      <c r="A65" s="32"/>
      <c r="B65" s="32"/>
      <c r="C65" s="32"/>
      <c r="D65" s="32"/>
      <c r="E65" s="32"/>
      <c r="F65" s="32"/>
      <c r="G65" s="19"/>
    </row>
    <row r="66" spans="1:7" ht="63" customHeight="1" x14ac:dyDescent="0.25">
      <c r="A66" s="5" t="s">
        <v>10</v>
      </c>
      <c r="B66" s="4" t="s">
        <v>97</v>
      </c>
      <c r="C66" s="2" t="s">
        <v>12</v>
      </c>
      <c r="D66" s="3">
        <v>1</v>
      </c>
      <c r="E66" s="3"/>
      <c r="F66" s="3">
        <v>0</v>
      </c>
      <c r="G66" s="19"/>
    </row>
    <row r="67" spans="1:7" ht="38.25" x14ac:dyDescent="0.25">
      <c r="A67" s="5" t="s">
        <v>13</v>
      </c>
      <c r="B67" s="4" t="s">
        <v>98</v>
      </c>
      <c r="C67" s="2" t="s">
        <v>12</v>
      </c>
      <c r="D67" s="3">
        <v>1</v>
      </c>
      <c r="E67" s="3"/>
      <c r="F67" s="3">
        <f>SUM(F51:F66)*0.1</f>
        <v>0</v>
      </c>
      <c r="G67" s="19"/>
    </row>
    <row r="68" spans="1:7" s="26" customFormat="1" x14ac:dyDescent="0.25">
      <c r="A68" s="25" t="s">
        <v>99</v>
      </c>
      <c r="B68" s="38"/>
      <c r="C68" s="38"/>
      <c r="D68" s="39"/>
      <c r="E68" s="52">
        <f>SUM(E51:E67)</f>
        <v>0</v>
      </c>
      <c r="F68" s="52">
        <f>SUM(F51:F67)</f>
        <v>0</v>
      </c>
      <c r="G68" s="52">
        <f>SUM(G51:G67)</f>
        <v>0</v>
      </c>
    </row>
    <row r="69" spans="1:7" s="26" customFormat="1" x14ac:dyDescent="0.25">
      <c r="A69" s="42"/>
      <c r="B69" s="43"/>
      <c r="C69" s="43"/>
      <c r="D69" s="44"/>
      <c r="E69" s="45"/>
      <c r="F69" s="45"/>
      <c r="G69" s="46"/>
    </row>
    <row r="70" spans="1:7" x14ac:dyDescent="0.25">
      <c r="A70" s="8" t="s">
        <v>8</v>
      </c>
    </row>
    <row r="72" spans="1:7" x14ac:dyDescent="0.25">
      <c r="A72" s="1" t="str">
        <f>A5</f>
        <v>1. Građevinsko obrtnički radovi</v>
      </c>
      <c r="C72" s="69"/>
      <c r="D72" s="69"/>
      <c r="E72" s="54">
        <f>E40</f>
        <v>0</v>
      </c>
      <c r="F72" s="54">
        <f>F40</f>
        <v>0</v>
      </c>
      <c r="G72" s="54">
        <f>G40</f>
        <v>0</v>
      </c>
    </row>
    <row r="73" spans="1:7" x14ac:dyDescent="0.25">
      <c r="A73" s="9" t="str">
        <f>A43</f>
        <v>2. Elektroinstalaterski radovi</v>
      </c>
      <c r="C73" s="10"/>
      <c r="D73" s="10"/>
      <c r="E73" s="55">
        <f>E62</f>
        <v>0</v>
      </c>
      <c r="F73" s="55">
        <f>F62</f>
        <v>0</v>
      </c>
      <c r="G73" s="56">
        <f>G62</f>
        <v>0</v>
      </c>
    </row>
    <row r="74" spans="1:7" x14ac:dyDescent="0.25">
      <c r="A74" s="1" t="s">
        <v>96</v>
      </c>
      <c r="B74" s="9"/>
      <c r="C74" s="68"/>
      <c r="D74" s="68"/>
      <c r="E74" s="55">
        <f>E68</f>
        <v>0</v>
      </c>
      <c r="F74" s="55">
        <f>F68</f>
        <v>0</v>
      </c>
      <c r="G74" s="56">
        <f>G68</f>
        <v>0</v>
      </c>
    </row>
    <row r="75" spans="1:7" x14ac:dyDescent="0.25">
      <c r="C75" s="69"/>
      <c r="D75" s="69"/>
    </row>
    <row r="76" spans="1:7" x14ac:dyDescent="0.25">
      <c r="A76" s="8" t="s">
        <v>9</v>
      </c>
      <c r="C76" s="70"/>
      <c r="D76" s="70"/>
      <c r="G76" s="57">
        <f>SUM(G72:G74)</f>
        <v>0</v>
      </c>
    </row>
    <row r="78" spans="1:7" x14ac:dyDescent="0.25">
      <c r="B78" s="11"/>
    </row>
  </sheetData>
  <mergeCells count="6">
    <mergeCell ref="C74:D74"/>
    <mergeCell ref="C75:D75"/>
    <mergeCell ref="C76:D76"/>
    <mergeCell ref="A1:F1"/>
    <mergeCell ref="A3:F3"/>
    <mergeCell ref="C72:D72"/>
  </mergeCells>
  <pageMargins left="0.7" right="0.7" top="0.23" bottom="0.82" header="0.17" footer="0.17"/>
  <pageSetup paperSize="9" orientation="portrait" r:id="rId1"/>
  <headerFooter differentFirst="1">
    <oddFooter>&amp;C&amp;"Tahoma,Bold"&amp;8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12"/>
  <sheetViews>
    <sheetView tabSelected="1" workbookViewId="0">
      <selection activeCell="J13" sqref="J13"/>
    </sheetView>
  </sheetViews>
  <sheetFormatPr defaultRowHeight="15" x14ac:dyDescent="0.25"/>
  <sheetData>
    <row r="4" spans="1:9" ht="20.25" x14ac:dyDescent="0.3">
      <c r="B4" s="72" t="s">
        <v>314</v>
      </c>
      <c r="C4" s="72"/>
      <c r="D4" s="72"/>
      <c r="E4" s="72"/>
      <c r="F4" s="72"/>
      <c r="G4" s="72"/>
      <c r="H4" s="72"/>
    </row>
    <row r="7" spans="1:9" x14ac:dyDescent="0.25">
      <c r="B7" s="73" t="s">
        <v>315</v>
      </c>
      <c r="C7" s="73"/>
      <c r="D7" s="73"/>
      <c r="E7" s="73"/>
      <c r="F7" s="73"/>
      <c r="G7" s="73"/>
      <c r="H7" s="73"/>
    </row>
    <row r="10" spans="1:9" ht="30.75" customHeight="1" x14ac:dyDescent="0.25">
      <c r="A10" s="74" t="s">
        <v>316</v>
      </c>
      <c r="B10" s="74"/>
      <c r="C10" s="74"/>
      <c r="D10" s="74"/>
      <c r="E10" s="74"/>
      <c r="F10" s="75"/>
      <c r="G10" s="76"/>
      <c r="H10" s="76"/>
      <c r="I10" s="77"/>
    </row>
    <row r="11" spans="1:9" ht="29.25" customHeight="1" x14ac:dyDescent="0.25">
      <c r="A11" s="74" t="s">
        <v>317</v>
      </c>
      <c r="B11" s="74"/>
      <c r="C11" s="74"/>
      <c r="D11" s="74"/>
      <c r="E11" s="74"/>
      <c r="F11" s="75"/>
      <c r="G11" s="76"/>
      <c r="H11" s="76"/>
      <c r="I11" s="77"/>
    </row>
    <row r="12" spans="1:9" ht="31.5" customHeight="1" x14ac:dyDescent="0.25">
      <c r="A12" s="74" t="s">
        <v>318</v>
      </c>
      <c r="B12" s="74"/>
      <c r="C12" s="74"/>
      <c r="D12" s="74"/>
      <c r="E12" s="74"/>
      <c r="F12" s="75"/>
      <c r="G12" s="76"/>
      <c r="H12" s="76"/>
      <c r="I12" s="77"/>
    </row>
  </sheetData>
  <mergeCells count="8">
    <mergeCell ref="B4:H4"/>
    <mergeCell ref="B7:H7"/>
    <mergeCell ref="A10:E10"/>
    <mergeCell ref="A11:E11"/>
    <mergeCell ref="A12:E12"/>
    <mergeCell ref="F10:I10"/>
    <mergeCell ref="F11:I11"/>
    <mergeCell ref="F12:I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Radni listovi</vt:lpstr>
      </vt:variant>
      <vt:variant>
        <vt:i4>5</vt:i4>
      </vt:variant>
    </vt:vector>
  </HeadingPairs>
  <TitlesOfParts>
    <vt:vector size="5" baseType="lpstr">
      <vt:lpstr>Naslovna strana</vt:lpstr>
      <vt:lpstr>Troškovnik 1</vt:lpstr>
      <vt:lpstr>Troškovnik 2</vt:lpstr>
      <vt:lpstr>Troškovnik 3</vt:lpstr>
      <vt:lpstr>Rekapitulacija</vt:lpstr>
    </vt:vector>
  </TitlesOfParts>
  <Manager>SB KT</Manager>
  <Company>SB 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SB KT</dc:title>
  <dc:subject>SB KT</dc:subject>
  <dc:creator>SB KT</dc:creator>
  <cp:keywords>SB KT</cp:keywords>
  <dc:description>SB KT</dc:description>
  <cp:lastModifiedBy>root</cp:lastModifiedBy>
  <cp:lastPrinted>2018-05-16T09:03:13Z</cp:lastPrinted>
  <dcterms:created xsi:type="dcterms:W3CDTF">2016-03-10T11:08:19Z</dcterms:created>
  <dcterms:modified xsi:type="dcterms:W3CDTF">2018-05-16T11:22:39Z</dcterms:modified>
  <cp:category>SB KT</cp:category>
  <cp:contentStatus>SB KT</cp:contentStatus>
</cp:coreProperties>
</file>