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_rels/sheet1.xml.rels" ContentType="application/vnd.openxmlformats-package.relationship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Kategorija 1" sheetId="1" state="visible" r:id="rId3"/>
    <sheet name="Kategorija 2" sheetId="2" state="visible" r:id="rId4"/>
  </sheets>
  <definedNames>
    <definedName function="false" hidden="true" localSheetId="0" name="_xlnm._FilterDatabase" vbProcedure="false">'Kategorija 1'!$A$6:$H$308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<sst xmlns="http://schemas.openxmlformats.org/spreadsheetml/2006/main" count="1282" uniqueCount="671">
  <si>
    <t xml:space="preserve">SPECIJALNA BOLNICA ZA MEDICINSKU REHABILITACIJU KRAPINSKE TOPLICE</t>
  </si>
  <si>
    <t xml:space="preserve">Gajeva 2, Krapinske Toplice</t>
  </si>
  <si>
    <t xml:space="preserve">INFORMACIJA O TROŠENJU SREDSTAVA </t>
  </si>
  <si>
    <t xml:space="preserve">ZA MJESEC – SRPANJ 2024. GODINE </t>
  </si>
  <si>
    <t xml:space="preserve">REDNI BROJ</t>
  </si>
  <si>
    <t xml:space="preserve">NAZIV PRIMATELJA</t>
  </si>
  <si>
    <t xml:space="preserve">OIB PRIMATELJA</t>
  </si>
  <si>
    <t xml:space="preserve">SJEDIŠTE/PREBIVALIŠTE PRIMATELJA</t>
  </si>
  <si>
    <t xml:space="preserve">ISPLATITELJ</t>
  </si>
  <si>
    <t xml:space="preserve">ISPLAĆENI IZNOS U EUR</t>
  </si>
  <si>
    <t xml:space="preserve">VRSTA RASHODA / IZDATKA</t>
  </si>
  <si>
    <t xml:space="preserve">NAZIV</t>
  </si>
  <si>
    <t xml:space="preserve">1.</t>
  </si>
  <si>
    <t xml:space="preserve">A &amp; B d.o.o.</t>
  </si>
  <si>
    <t xml:space="preserve">93613785608</t>
  </si>
  <si>
    <t xml:space="preserve">Zagreb</t>
  </si>
  <si>
    <t xml:space="preserve">SB Krapinske Toplice</t>
  </si>
  <si>
    <t xml:space="preserve">3222</t>
  </si>
  <si>
    <t xml:space="preserve">Materijal i sirovine</t>
  </si>
  <si>
    <t xml:space="preserve">UKUPNO A &amp; B d.o.o.:</t>
  </si>
  <si>
    <t xml:space="preserve">2.</t>
  </si>
  <si>
    <t xml:space="preserve">AGMAR d.o.o.</t>
  </si>
  <si>
    <t xml:space="preserve">53229255187</t>
  </si>
  <si>
    <t xml:space="preserve">UKUPNO AGMAR d.o.o..:</t>
  </si>
  <si>
    <t xml:space="preserve">3.</t>
  </si>
  <si>
    <t xml:space="preserve">AGRODALM d.o.o.</t>
  </si>
  <si>
    <t xml:space="preserve">80649374262</t>
  </si>
  <si>
    <t xml:space="preserve">UKUPNO AGRODALM d.o.o.:</t>
  </si>
  <si>
    <t xml:space="preserve">4.</t>
  </si>
  <si>
    <t xml:space="preserve">ALCA d.o.o.</t>
  </si>
  <si>
    <t xml:space="preserve">58353015102</t>
  </si>
  <si>
    <t xml:space="preserve">UKUPNO ALCA  d.o.o.:</t>
  </si>
  <si>
    <t xml:space="preserve">5.</t>
  </si>
  <si>
    <t xml:space="preserve">ALFAMEDIC d.o.o. servis med. opreme</t>
  </si>
  <si>
    <t xml:space="preserve">85989170405</t>
  </si>
  <si>
    <t xml:space="preserve">UKUPNO ALFAMEDIC d.o.o. servis med. opreme.:</t>
  </si>
  <si>
    <t xml:space="preserve">6.</t>
  </si>
  <si>
    <t xml:space="preserve">ALPEKS GASTRO d.o.o.</t>
  </si>
  <si>
    <t xml:space="preserve">22165972142</t>
  </si>
  <si>
    <t xml:space="preserve">3225</t>
  </si>
  <si>
    <t xml:space="preserve">Sitni inventar i auto gume</t>
  </si>
  <si>
    <t xml:space="preserve">UKUPNO ALPEKS GASTRO  d.o.o.:</t>
  </si>
  <si>
    <t xml:space="preserve">7.</t>
  </si>
  <si>
    <t xml:space="preserve">ARBOR MEDICAL d.o.o.</t>
  </si>
  <si>
    <t xml:space="preserve">28841241651</t>
  </si>
  <si>
    <t xml:space="preserve">Zagreb-Sloboština</t>
  </si>
  <si>
    <t xml:space="preserve">3232</t>
  </si>
  <si>
    <t xml:space="preserve">Usluge tekućeg i investicijskog održavanja</t>
  </si>
  <si>
    <t xml:space="preserve">UKUPNO ARBOR MEDICAL .d.o.o.:</t>
  </si>
  <si>
    <t xml:space="preserve">8.</t>
  </si>
  <si>
    <t xml:space="preserve">ARTHREX ADRIA  d.o.o</t>
  </si>
  <si>
    <t xml:space="preserve">40437576100</t>
  </si>
  <si>
    <t xml:space="preserve">UKUPNO ARTHREX ADRIA  d.o.o:</t>
  </si>
  <si>
    <t xml:space="preserve">9.</t>
  </si>
  <si>
    <t xml:space="preserve">AUTOCENTAR MUŽAR d.o.o</t>
  </si>
  <si>
    <t xml:space="preserve">06934399821</t>
  </si>
  <si>
    <t xml:space="preserve">KRAPINA</t>
  </si>
  <si>
    <t xml:space="preserve">UKUPNO AUTOCENTAR MUŽAR d.o.o:</t>
  </si>
  <si>
    <t xml:space="preserve">10.</t>
  </si>
  <si>
    <t xml:space="preserve">BIPA d.o.o.</t>
  </si>
  <si>
    <t xml:space="preserve">3299</t>
  </si>
  <si>
    <t xml:space="preserve">Ostali nespomenuti rashodi poslovanja</t>
  </si>
  <si>
    <t xml:space="preserve">UKUPNO BIPA d.o.o..:</t>
  </si>
  <si>
    <t xml:space="preserve">11.</t>
  </si>
  <si>
    <t xml:space="preserve">B. BRAUN ADRIA d.o.o.</t>
  </si>
  <si>
    <t xml:space="preserve">52275049572</t>
  </si>
  <si>
    <t xml:space="preserve">UKUPNO B. BRAUN ADRIA d.o.o..:</t>
  </si>
  <si>
    <t xml:space="preserve">12.</t>
  </si>
  <si>
    <t xml:space="preserve">BE - LUX OPREMA d.o.o.</t>
  </si>
  <si>
    <t xml:space="preserve">59294872314</t>
  </si>
  <si>
    <t xml:space="preserve">UKUPNO BE - LUX OPREMA d.o.o.:</t>
  </si>
  <si>
    <t xml:space="preserve">13.</t>
  </si>
  <si>
    <t xml:space="preserve">BECKMAN COULTER d.o.o.</t>
  </si>
  <si>
    <t xml:space="preserve">46191202403</t>
  </si>
  <si>
    <t xml:space="preserve">UKUPNO BECKMAN COULTER d.o.o..:</t>
  </si>
  <si>
    <t xml:space="preserve">14.</t>
  </si>
  <si>
    <t xml:space="preserve">BENEFIT SYSTEMS d.o.o.</t>
  </si>
  <si>
    <t xml:space="preserve">57845277445</t>
  </si>
  <si>
    <t xml:space="preserve">UKUPNO BENEFIT SYSTEMS d.o.o..:</t>
  </si>
  <si>
    <t xml:space="preserve">15.</t>
  </si>
  <si>
    <t xml:space="preserve">BIOELEKTRONIKA d.o.o. za trgovinu</t>
  </si>
  <si>
    <t xml:space="preserve">47204464015</t>
  </si>
  <si>
    <t xml:space="preserve">4224</t>
  </si>
  <si>
    <t xml:space="preserve">Medicinska i laboratorijska oprema</t>
  </si>
  <si>
    <t xml:space="preserve">UKUPNO BIOELEKTRONIKA d.o.o. za trgovinu:</t>
  </si>
  <si>
    <t xml:space="preserve">16.</t>
  </si>
  <si>
    <t xml:space="preserve">BUTAN PLIN d.o.o.</t>
  </si>
  <si>
    <t xml:space="preserve">80051835685</t>
  </si>
  <si>
    <t xml:space="preserve">Novigrad (Cittanova)</t>
  </si>
  <si>
    <t xml:space="preserve">UKUPNO BUTAN PLIN d.o.o.:</t>
  </si>
  <si>
    <t xml:space="preserve">17.</t>
  </si>
  <si>
    <t xml:space="preserve">COMBIS d.o.o.</t>
  </si>
  <si>
    <t xml:space="preserve">91678676896</t>
  </si>
  <si>
    <t xml:space="preserve">3238</t>
  </si>
  <si>
    <t xml:space="preserve">Računalne usluge</t>
  </si>
  <si>
    <t xml:space="preserve">UKUPNO COMBIS d.o.o.:</t>
  </si>
  <si>
    <t xml:space="preserve">18.</t>
  </si>
  <si>
    <t xml:space="preserve">ČAKOVEČKI MLINOVI d.d...</t>
  </si>
  <si>
    <t xml:space="preserve">20262622069</t>
  </si>
  <si>
    <t xml:space="preserve">Čakovec</t>
  </si>
  <si>
    <t xml:space="preserve">UKUPNO ČAKOVEĆKI MLINOVI d.d.:</t>
  </si>
  <si>
    <t xml:space="preserve">19.</t>
  </si>
  <si>
    <t xml:space="preserve">DM DROGERIE MARKT d.o.o.</t>
  </si>
  <si>
    <t xml:space="preserve">UKUPNO DM DROGERIE MARKT d.o.o:</t>
  </si>
  <si>
    <t xml:space="preserve">20.</t>
  </si>
  <si>
    <t xml:space="preserve">DARVITALIS d.o.o.</t>
  </si>
  <si>
    <t xml:space="preserve">55399234994</t>
  </si>
  <si>
    <t xml:space="preserve">UKUPNO DARVITALIS d.o.o..:</t>
  </si>
  <si>
    <t xml:space="preserve">21.</t>
  </si>
  <si>
    <t xml:space="preserve">DOM ZDRAVLJA KRAPINSKO-ZAGORSKE ŽUPANIJE</t>
  </si>
  <si>
    <t xml:space="preserve">62349405673</t>
  </si>
  <si>
    <t xml:space="preserve">Krapina</t>
  </si>
  <si>
    <t xml:space="preserve">3231</t>
  </si>
  <si>
    <t xml:space="preserve">Usluge telefona, pošte i prijevoza</t>
  </si>
  <si>
    <t xml:space="preserve">UKUPNO DOM ZDRAVLJA KRAPINSKO-ZAGORSKE ŽUPANIJE.:</t>
  </si>
  <si>
    <t xml:space="preserve">22.</t>
  </si>
  <si>
    <t xml:space="preserve">EKO FLOR PLUS d.o.o.</t>
  </si>
  <si>
    <t xml:space="preserve">50730247993</t>
  </si>
  <si>
    <t xml:space="preserve">Oroslavje</t>
  </si>
  <si>
    <t xml:space="preserve">3234</t>
  </si>
  <si>
    <t xml:space="preserve">Komunalne usluge</t>
  </si>
  <si>
    <t xml:space="preserve">23.</t>
  </si>
  <si>
    <t xml:space="preserve">3235</t>
  </si>
  <si>
    <t xml:space="preserve">Zakupnine i najamnine</t>
  </si>
  <si>
    <t xml:space="preserve">UKUPNO EKO FLOR PLUS d.o.o..:</t>
  </si>
  <si>
    <t xml:space="preserve">24.</t>
  </si>
  <si>
    <t xml:space="preserve">ELGRAD d.o.o.</t>
  </si>
  <si>
    <t xml:space="preserve">00443524345</t>
  </si>
  <si>
    <t xml:space="preserve">Zagreb-Susedgrad</t>
  </si>
  <si>
    <t xml:space="preserve">UKUPNO ELGRAD d.o.o...:</t>
  </si>
  <si>
    <t xml:space="preserve">25.</t>
  </si>
  <si>
    <t xml:space="preserve">EMA Poduzeće za zastupanje i trgovinu</t>
  </si>
  <si>
    <t xml:space="preserve">27803075496</t>
  </si>
  <si>
    <t xml:space="preserve">UKUPNO EMA Poduzeće za zastupanje i trgovinu.:</t>
  </si>
  <si>
    <t xml:space="preserve">26.</t>
  </si>
  <si>
    <t xml:space="preserve">FEROPROM medicinska oprema</t>
  </si>
  <si>
    <t xml:space="preserve">85930723445</t>
  </si>
  <si>
    <t xml:space="preserve">Zaprešić</t>
  </si>
  <si>
    <t xml:space="preserve">27.</t>
  </si>
  <si>
    <t xml:space="preserve">UKUPNO FEROPROM medicinska oprema.:</t>
  </si>
  <si>
    <t xml:space="preserve">28.</t>
  </si>
  <si>
    <t xml:space="preserve">FINA Financijska agencija</t>
  </si>
  <si>
    <t xml:space="preserve">85821130368</t>
  </si>
  <si>
    <t xml:space="preserve">3431</t>
  </si>
  <si>
    <t xml:space="preserve">Bankarske usluge i usluge platnog prometa</t>
  </si>
  <si>
    <t xml:space="preserve">UKUPNO FINA Financijska agencija.:</t>
  </si>
  <si>
    <t xml:space="preserve">29.</t>
  </si>
  <si>
    <t xml:space="preserve">FOKUS MEDICAL d.o.o.</t>
  </si>
  <si>
    <t xml:space="preserve">52688316623</t>
  </si>
  <si>
    <t xml:space="preserve">30.</t>
  </si>
  <si>
    <t xml:space="preserve">UKUPNO FOKUS MEDICAL d.o.o.:</t>
  </si>
  <si>
    <t xml:space="preserve">31.</t>
  </si>
  <si>
    <t xml:space="preserve">FRANCK  D.D.   ZAGREB</t>
  </si>
  <si>
    <t xml:space="preserve">07676693758</t>
  </si>
  <si>
    <t xml:space="preserve">UKUPNO FRANCK  D.D.   ZAGREB.:</t>
  </si>
  <si>
    <t xml:space="preserve">32.</t>
  </si>
  <si>
    <t xml:space="preserve">GAJETA d.o.o.</t>
  </si>
  <si>
    <t xml:space="preserve">38448070359</t>
  </si>
  <si>
    <t xml:space="preserve">UKUPNO GAJETA d.o.o.:</t>
  </si>
  <si>
    <t xml:space="preserve">33.</t>
  </si>
  <si>
    <t xml:space="preserve">HEP  ELEKTRA d.o.o. </t>
  </si>
  <si>
    <t xml:space="preserve">43965974818</t>
  </si>
  <si>
    <t xml:space="preserve">3223</t>
  </si>
  <si>
    <t xml:space="preserve">Energija</t>
  </si>
  <si>
    <t xml:space="preserve">UKUPNO HEP  ELEKTRA d.o.o.:</t>
  </si>
  <si>
    <t xml:space="preserve">34.</t>
  </si>
  <si>
    <t xml:space="preserve">HEP OPSKRBA d.o.o.</t>
  </si>
  <si>
    <t xml:space="preserve">63073332379</t>
  </si>
  <si>
    <t xml:space="preserve">35.</t>
  </si>
  <si>
    <t xml:space="preserve">3433</t>
  </si>
  <si>
    <t xml:space="preserve">Zatezne kamate</t>
  </si>
  <si>
    <t xml:space="preserve">UKUPNO HEP OPSKRBA d.o.o..:</t>
  </si>
  <si>
    <t xml:space="preserve">36.</t>
  </si>
  <si>
    <t xml:space="preserve">HEP PLIN d.o.o.</t>
  </si>
  <si>
    <t xml:space="preserve">41317489366</t>
  </si>
  <si>
    <t xml:space="preserve">Osijek</t>
  </si>
  <si>
    <t xml:space="preserve">UKUPNO HEP PLIN d.o.o.:</t>
  </si>
  <si>
    <t xml:space="preserve">37.</t>
  </si>
  <si>
    <t xml:space="preserve">HKO medical systems d.o.o.</t>
  </si>
  <si>
    <t xml:space="preserve">36754161329</t>
  </si>
  <si>
    <t xml:space="preserve">UKUPNO HKO medical systems d.o.o.:</t>
  </si>
  <si>
    <t xml:space="preserve">38.</t>
  </si>
  <si>
    <t xml:space="preserve">HLAĐENJE BISTRA d.o.o.</t>
  </si>
  <si>
    <t xml:space="preserve">92609945209</t>
  </si>
  <si>
    <t xml:space="preserve">Donja Bistra</t>
  </si>
  <si>
    <t xml:space="preserve">UKUPNO HLAĐENJE BISTRA d.o.o.:</t>
  </si>
  <si>
    <t xml:space="preserve">39.</t>
  </si>
  <si>
    <t xml:space="preserve">HOSPITALIJA  trgovina d.o.o.</t>
  </si>
  <si>
    <t xml:space="preserve">40457591383</t>
  </si>
  <si>
    <t xml:space="preserve">Sveta Nedelja</t>
  </si>
  <si>
    <t xml:space="preserve">UKUPNO HOSPITALIJA  trgovina d.o.o.:</t>
  </si>
  <si>
    <t xml:space="preserve">40.</t>
  </si>
  <si>
    <t xml:space="preserve">HRVATSKA KOMORA FIZIOTERAPEUTA</t>
  </si>
  <si>
    <t xml:space="preserve">48223065486</t>
  </si>
  <si>
    <t xml:space="preserve">UKUPNO HRVATSKA KOMORA FIZIOTERAPEUTA:</t>
  </si>
  <si>
    <t xml:space="preserve">41.</t>
  </si>
  <si>
    <t xml:space="preserve">HRVATSKA POŠTA d.d.</t>
  </si>
  <si>
    <t xml:space="preserve">87311810356</t>
  </si>
  <si>
    <t xml:space="preserve">42.</t>
  </si>
  <si>
    <t xml:space="preserve">UKUPNO HRVATSKA POŠTA d.d.:</t>
  </si>
  <si>
    <t xml:space="preserve">43.</t>
  </si>
  <si>
    <t xml:space="preserve">HRVATSKA RADIOTELEVIZIJA ZAGREB</t>
  </si>
  <si>
    <t xml:space="preserve">68419124305</t>
  </si>
  <si>
    <t xml:space="preserve">UKUPNO HRVATSKA RADIOTELEVIZIJA ZAGREB.:</t>
  </si>
  <si>
    <t xml:space="preserve">44.</t>
  </si>
  <si>
    <t xml:space="preserve">HRVATSKE VODE</t>
  </si>
  <si>
    <t xml:space="preserve">28921383001</t>
  </si>
  <si>
    <t xml:space="preserve">UKUPNO HRVATSKE VODE :</t>
  </si>
  <si>
    <t xml:space="preserve">45.</t>
  </si>
  <si>
    <t xml:space="preserve">HRVATSKI ZAVOD ZA JAVNO ZDRAVSTVO - Rockfell.</t>
  </si>
  <si>
    <t xml:space="preserve">75297532041</t>
  </si>
  <si>
    <t xml:space="preserve">3236</t>
  </si>
  <si>
    <t xml:space="preserve">Zdravstvene i veterinarske usluge</t>
  </si>
  <si>
    <t xml:space="preserve">UKUPNO HRVATSKI ZAVOD ZA JAVNO ZDRAVSTVO </t>
  </si>
  <si>
    <t xml:space="preserve">46.</t>
  </si>
  <si>
    <t xml:space="preserve">HRVATSKI ZAVOD ZA TRANSFUZIJSKU MEDICINU</t>
  </si>
  <si>
    <t xml:space="preserve">61248075289</t>
  </si>
  <si>
    <t xml:space="preserve">UKUPNO HRVATSKI ZAVOD ZA TRANSFUZIJSKU MEDICINU.:</t>
  </si>
  <si>
    <t xml:space="preserve">47.</t>
  </si>
  <si>
    <t xml:space="preserve">HRVATSKO FARMACEUTSKO DRUŠTVO</t>
  </si>
  <si>
    <t xml:space="preserve">78917453386</t>
  </si>
  <si>
    <t xml:space="preserve">3221</t>
  </si>
  <si>
    <t xml:space="preserve">Uredski materijal i ostali materijalni rashodi</t>
  </si>
  <si>
    <t xml:space="preserve">48.</t>
  </si>
  <si>
    <t xml:space="preserve">UKUPNO HRVATSKO FARMACEUTSKO DRUŠTVO:</t>
  </si>
  <si>
    <t xml:space="preserve">49.</t>
  </si>
  <si>
    <t xml:space="preserve">HRVATSKI TELEKOM d.d. </t>
  </si>
  <si>
    <t xml:space="preserve">81793146560</t>
  </si>
  <si>
    <t xml:space="preserve">50.</t>
  </si>
  <si>
    <t xml:space="preserve">UKUPNO HRVATSKI TELEKOM d.d.:</t>
  </si>
  <si>
    <t xml:space="preserve">51.</t>
  </si>
  <si>
    <t xml:space="preserve">INA d.d.</t>
  </si>
  <si>
    <t xml:space="preserve">UKUPNO INA d.d.:</t>
  </si>
  <si>
    <t xml:space="preserve">52.</t>
  </si>
  <si>
    <t xml:space="preserve">IN2 d.o.o.</t>
  </si>
  <si>
    <t xml:space="preserve">68195665956</t>
  </si>
  <si>
    <t xml:space="preserve">UKUPNO IN2 d.o.o.:</t>
  </si>
  <si>
    <t xml:space="preserve">53.</t>
  </si>
  <si>
    <t xml:space="preserve">INERVA j.d.o.o.</t>
  </si>
  <si>
    <t xml:space="preserve">55051071733</t>
  </si>
  <si>
    <t xml:space="preserve">UKUPNO INERVA j.d.o.o..:</t>
  </si>
  <si>
    <t xml:space="preserve">54.</t>
  </si>
  <si>
    <t xml:space="preserve">INSTITUT ZA MEDICINSKA ISTRAŽIVANJA I MEDICINU RADA</t>
  </si>
  <si>
    <t xml:space="preserve">30285469659</t>
  </si>
  <si>
    <t xml:space="preserve">UKUPNO INSTITUT ZA MEDICINSKA ISTRAŽIVANJA I MEDICINU RADA:</t>
  </si>
  <si>
    <t xml:space="preserve">55.</t>
  </si>
  <si>
    <t xml:space="preserve">IVERPAN D.O.O.</t>
  </si>
  <si>
    <t xml:space="preserve">79423686094</t>
  </si>
  <si>
    <t xml:space="preserve">Donja Zelina</t>
  </si>
  <si>
    <t xml:space="preserve">UKUPNO IVERPAN D.O.O.:</t>
  </si>
  <si>
    <t xml:space="preserve">56.</t>
  </si>
  <si>
    <t xml:space="preserve">JASIKA d.o.o. trgovina i zastupanje</t>
  </si>
  <si>
    <t xml:space="preserve">62815184072</t>
  </si>
  <si>
    <t xml:space="preserve">UKUPNO JASIKA d.o.o. trgovina i zastupanje.:</t>
  </si>
  <si>
    <t xml:space="preserve">57.</t>
  </si>
  <si>
    <t xml:space="preserve">KARDIAN D.O.O. ZAGREB</t>
  </si>
  <si>
    <t xml:space="preserve">17406113186</t>
  </si>
  <si>
    <t xml:space="preserve">58.</t>
  </si>
  <si>
    <t xml:space="preserve">UKUPNO KARDIAN D.O.O. ZAGREB.:</t>
  </si>
  <si>
    <t xml:space="preserve">59.</t>
  </si>
  <si>
    <t xml:space="preserve">KARL DIETZ KIJEVO d.o.o.</t>
  </si>
  <si>
    <t xml:space="preserve">87198948864</t>
  </si>
  <si>
    <t xml:space="preserve">Knin</t>
  </si>
  <si>
    <t xml:space="preserve">UKUPNO KARL DIETZ KIJEVO d.o.o..:</t>
  </si>
  <si>
    <t xml:space="preserve">60.</t>
  </si>
  <si>
    <t xml:space="preserve">KERAMIX d.o.o.</t>
  </si>
  <si>
    <t xml:space="preserve">53485458942</t>
  </si>
  <si>
    <t xml:space="preserve">UKUPNO KERAMIX d.o.o..:</t>
  </si>
  <si>
    <t xml:space="preserve">61.</t>
  </si>
  <si>
    <t xml:space="preserve">KLARA ZAGREBAČKE PEKARE</t>
  </si>
  <si>
    <t xml:space="preserve">76842508189</t>
  </si>
  <si>
    <t xml:space="preserve">UKUPNO KLARA ZAGREBAČKE PEKAR:</t>
  </si>
  <si>
    <t xml:space="preserve">62.</t>
  </si>
  <si>
    <t xml:space="preserve">KLINIČKA BOLNICA "DUBRAVA" ZAGREB</t>
  </si>
  <si>
    <t xml:space="preserve">32206148371</t>
  </si>
  <si>
    <t xml:space="preserve">UKUPNO KLINIČKA BOLNICA "DUBRAVA" :</t>
  </si>
  <si>
    <t xml:space="preserve">63.</t>
  </si>
  <si>
    <t xml:space="preserve">KLINIČKI BOLNIČKI CENTAR "Sestre Milosrdnice"</t>
  </si>
  <si>
    <t xml:space="preserve">84924656517</t>
  </si>
  <si>
    <t xml:space="preserve">UKUPNO KLINIČKI BOLNIČKI CENTAR "Sestre Milosrdnice":</t>
  </si>
  <si>
    <t xml:space="preserve">64.</t>
  </si>
  <si>
    <t xml:space="preserve">KLINIČKI BOLNIČKI CENTAR ZAGREB</t>
  </si>
  <si>
    <t xml:space="preserve">46377257342</t>
  </si>
  <si>
    <t xml:space="preserve">3213</t>
  </si>
  <si>
    <t xml:space="preserve">Stručno usavršavanje zaposlenika</t>
  </si>
  <si>
    <t xml:space="preserve">65.</t>
  </si>
  <si>
    <t xml:space="preserve">UKUPNO KLINIČKI BOLNIČKI CENTAR ZAGREB.:</t>
  </si>
  <si>
    <t xml:space="preserve">66.</t>
  </si>
  <si>
    <t xml:space="preserve">KLINIKA ZA INFEKTIVNE BOLESTI dr FRAN MIHALJEVIĆ</t>
  </si>
  <si>
    <t xml:space="preserve">47767714195</t>
  </si>
  <si>
    <t xml:space="preserve">UKUPNO KLINIKA ZA INFEKTIVNE BOLESTI dr FRAN MIHALJEVIĆ.:</t>
  </si>
  <si>
    <t xml:space="preserve">67.</t>
  </si>
  <si>
    <t xml:space="preserve">LEDO plus d.o.o.</t>
  </si>
  <si>
    <t xml:space="preserve">07179054100</t>
  </si>
  <si>
    <t xml:space="preserve">UKUPNO LEDO plus d.o.o.:</t>
  </si>
  <si>
    <t xml:space="preserve">68.</t>
  </si>
  <si>
    <t xml:space="preserve">LIDL Hrvatska d.o.o.</t>
  </si>
  <si>
    <t xml:space="preserve">66089976432</t>
  </si>
  <si>
    <t xml:space="preserve">Zabok</t>
  </si>
  <si>
    <t xml:space="preserve">UKUPNO LIDL Hrvatska d.o.o.:</t>
  </si>
  <si>
    <t xml:space="preserve">69.</t>
  </si>
  <si>
    <t xml:space="preserve">LOHMANN &amp; RAUSCHER d.o.o.</t>
  </si>
  <si>
    <t xml:space="preserve">65605433360</t>
  </si>
  <si>
    <t xml:space="preserve">UKUPNO LOHMANN &amp; RAUSCHER d.o.o.:</t>
  </si>
  <si>
    <t xml:space="preserve">70.</t>
  </si>
  <si>
    <t xml:space="preserve">MA-CO PLAST d.o.o.</t>
  </si>
  <si>
    <t xml:space="preserve">20765781286</t>
  </si>
  <si>
    <t xml:space="preserve">UKUPNO MA-CO PLAST d.o.o.:</t>
  </si>
  <si>
    <t xml:space="preserve">71.</t>
  </si>
  <si>
    <t xml:space="preserve">MAGMA d.o.o. za trgovinu i usluge</t>
  </si>
  <si>
    <t xml:space="preserve">65673920115</t>
  </si>
  <si>
    <t xml:space="preserve">Varaždin</t>
  </si>
  <si>
    <t xml:space="preserve">72.</t>
  </si>
  <si>
    <t xml:space="preserve">Ambalaža</t>
  </si>
  <si>
    <t xml:space="preserve">UKUPNO MAGMA d.o.o. za trgovinu i usluge:</t>
  </si>
  <si>
    <t xml:space="preserve">73.</t>
  </si>
  <si>
    <t xml:space="preserve">MAGTEH d.o.o. servis i prodaja ug.opreme</t>
  </si>
  <si>
    <t xml:space="preserve">56295295765</t>
  </si>
  <si>
    <t xml:space="preserve">Velika Mlaka</t>
  </si>
  <si>
    <t xml:space="preserve">4227</t>
  </si>
  <si>
    <t xml:space="preserve">Uređaji, strojevi i oprema za ostale namjene</t>
  </si>
  <si>
    <t xml:space="preserve">UKUPNO MAGTEH d.o.o. servis i prodaja ug.opreme.:</t>
  </si>
  <si>
    <t xml:space="preserve">74.</t>
  </si>
  <si>
    <t xml:space="preserve">MARI-TRGOVINA d.o.o.</t>
  </si>
  <si>
    <t xml:space="preserve">48613947457</t>
  </si>
  <si>
    <t xml:space="preserve">UKUPNO MARI-TRGOVINA d.o.o.:</t>
  </si>
  <si>
    <t xml:space="preserve">75.</t>
  </si>
  <si>
    <t xml:space="preserve">MEDIAL d.o.o.</t>
  </si>
  <si>
    <t xml:space="preserve">73435500162</t>
  </si>
  <si>
    <t xml:space="preserve">UKUPNO MEDIAL d.o.o.:</t>
  </si>
  <si>
    <t xml:space="preserve">76.</t>
  </si>
  <si>
    <t xml:space="preserve">MEDICAL INTERTRADE  d.o.o.</t>
  </si>
  <si>
    <t xml:space="preserve">04492664153</t>
  </si>
  <si>
    <t xml:space="preserve">UKUPNO MEDICAL INTERTRADE  d.o.o.:</t>
  </si>
  <si>
    <t xml:space="preserve">77.</t>
  </si>
  <si>
    <t xml:space="preserve">MEDICAL IT SOLUTIONS d.o.o.</t>
  </si>
  <si>
    <t xml:space="preserve">01085262302</t>
  </si>
  <si>
    <t xml:space="preserve">Sukošan</t>
  </si>
  <si>
    <t xml:space="preserve">UKUPNO MEDICAL IT SOLUTIONS d.o.o.:</t>
  </si>
  <si>
    <t xml:space="preserve">78.</t>
  </si>
  <si>
    <t xml:space="preserve">MEDICINA TRGOVINA D.O.O.</t>
  </si>
  <si>
    <t xml:space="preserve">87743261837</t>
  </si>
  <si>
    <t xml:space="preserve">Brezovica</t>
  </si>
  <si>
    <t xml:space="preserve">UKUPNO MEDICINA TRGOVINA D.O.O.:</t>
  </si>
  <si>
    <t xml:space="preserve">79.</t>
  </si>
  <si>
    <t xml:space="preserve">MEDICINA-PROMET d.o.o.</t>
  </si>
  <si>
    <t xml:space="preserve">89990147407</t>
  </si>
  <si>
    <t xml:space="preserve">UKUPNO MEDICINA-PROMET d.o.o.:</t>
  </si>
  <si>
    <t xml:space="preserve">80.</t>
  </si>
  <si>
    <t xml:space="preserve">MEDIKA d.d.</t>
  </si>
  <si>
    <t xml:space="preserve">94818858923</t>
  </si>
  <si>
    <t xml:space="preserve">UKUPNO MEDIKA d.d.:</t>
  </si>
  <si>
    <t xml:space="preserve">81.</t>
  </si>
  <si>
    <t xml:space="preserve">MEDILAB d.o.o.</t>
  </si>
  <si>
    <t xml:space="preserve">77804145433</t>
  </si>
  <si>
    <t xml:space="preserve">UKUPNO MEDILAB d.o.o.:</t>
  </si>
  <si>
    <t xml:space="preserve">82.</t>
  </si>
  <si>
    <t xml:space="preserve">MEDITEX d.o.o.</t>
  </si>
  <si>
    <t xml:space="preserve">98907310346</t>
  </si>
  <si>
    <t xml:space="preserve">UKUPNO MEDITEX d.o.o.:</t>
  </si>
  <si>
    <t xml:space="preserve">83.</t>
  </si>
  <si>
    <t xml:space="preserve">MEDIX - RAY d.o.o.</t>
  </si>
  <si>
    <t xml:space="preserve">59012038405</t>
  </si>
  <si>
    <t xml:space="preserve">UKUPNO MEDIX - RAY d.o.o.:</t>
  </si>
  <si>
    <t xml:space="preserve">84.</t>
  </si>
  <si>
    <t xml:space="preserve">MES d.o.o.</t>
  </si>
  <si>
    <t xml:space="preserve">07701805862</t>
  </si>
  <si>
    <t xml:space="preserve">UKUPNO MES d.o.o.:</t>
  </si>
  <si>
    <t xml:space="preserve">85.</t>
  </si>
  <si>
    <t xml:space="preserve">MESSER CROATIA PLIN d.o.o.</t>
  </si>
  <si>
    <t xml:space="preserve">32179081874</t>
  </si>
  <si>
    <t xml:space="preserve">86.</t>
  </si>
  <si>
    <t xml:space="preserve">87.</t>
  </si>
  <si>
    <t xml:space="preserve">Ostale usluge</t>
  </si>
  <si>
    <t xml:space="preserve">88.</t>
  </si>
  <si>
    <t xml:space="preserve">UKUPNO MESSER CROATIA PLIN d.o.o.:</t>
  </si>
  <si>
    <t xml:space="preserve">89.</t>
  </si>
  <si>
    <t xml:space="preserve">MG 3 d.o.o.</t>
  </si>
  <si>
    <t xml:space="preserve">02192557020</t>
  </si>
  <si>
    <t xml:space="preserve">Sveti Križ Začretje</t>
  </si>
  <si>
    <t xml:space="preserve">UKUPNO MG 3 d.o.o.:</t>
  </si>
  <si>
    <t xml:space="preserve">90.</t>
  </si>
  <si>
    <t xml:space="preserve">MIKRONIS d.o.o.</t>
  </si>
  <si>
    <t xml:space="preserve">59964152545</t>
  </si>
  <si>
    <t xml:space="preserve">Usluge tekučeg i investicijskog održavanja</t>
  </si>
  <si>
    <t xml:space="preserve">UKUPNO MIKRONIS d.o.o.:</t>
  </si>
  <si>
    <t xml:space="preserve">91.</t>
  </si>
  <si>
    <t xml:space="preserve">NARODNE NOVINE d.d.</t>
  </si>
  <si>
    <t xml:space="preserve">64546066176</t>
  </si>
  <si>
    <t xml:space="preserve">92.</t>
  </si>
  <si>
    <t xml:space="preserve">3233</t>
  </si>
  <si>
    <t xml:space="preserve">Usluge promidžbe i informiranja</t>
  </si>
  <si>
    <t xml:space="preserve">UKUPNO NARODNE NOVINE d.d.:</t>
  </si>
  <si>
    <t xml:space="preserve">93.</t>
  </si>
  <si>
    <t xml:space="preserve">NOVAL za proizvodnju,trgovinu,servis</t>
  </si>
  <si>
    <t xml:space="preserve">03116304913</t>
  </si>
  <si>
    <t xml:space="preserve">UKUPNO NOVAL za proizvodnju,trgovinu,servis.:</t>
  </si>
  <si>
    <t xml:space="preserve">94.</t>
  </si>
  <si>
    <t xml:space="preserve">NUCLEUS d.o.o.</t>
  </si>
  <si>
    <t xml:space="preserve">03289395043</t>
  </si>
  <si>
    <t xml:space="preserve">UKUPNO NUCLEUS d.o.o.:</t>
  </si>
  <si>
    <t xml:space="preserve">95.</t>
  </si>
  <si>
    <t xml:space="preserve">O2 d.o.o.</t>
  </si>
  <si>
    <t xml:space="preserve">85717529894</t>
  </si>
  <si>
    <t xml:space="preserve">4221</t>
  </si>
  <si>
    <t xml:space="preserve">Uredska oprema i namještaj</t>
  </si>
  <si>
    <t xml:space="preserve">UKUPNO O2 d.o.o.:</t>
  </si>
  <si>
    <t xml:space="preserve">96.</t>
  </si>
  <si>
    <t xml:space="preserve">OKIROTO d.o.o. </t>
  </si>
  <si>
    <t xml:space="preserve">85458921270</t>
  </si>
  <si>
    <t xml:space="preserve">Pregrada</t>
  </si>
  <si>
    <t xml:space="preserve">UKUPNO OKIROTO d.o.o.:</t>
  </si>
  <si>
    <t xml:space="preserve">97.</t>
  </si>
  <si>
    <t xml:space="preserve">OKTAL PHARMA d.o.o.</t>
  </si>
  <si>
    <t xml:space="preserve">30750621355</t>
  </si>
  <si>
    <t xml:space="preserve">UKUPNO OKTAL PHARMA d.o.o..:</t>
  </si>
  <si>
    <t xml:space="preserve">98.</t>
  </si>
  <si>
    <t xml:space="preserve">O-K-TEH d.o.o.</t>
  </si>
  <si>
    <t xml:space="preserve">37322381288</t>
  </si>
  <si>
    <t xml:space="preserve">UKUPNO O-K-TEH d.o.o...:</t>
  </si>
  <si>
    <t xml:space="preserve">99.</t>
  </si>
  <si>
    <t xml:space="preserve">ORADA ADRIATIC d.o.o.</t>
  </si>
  <si>
    <t xml:space="preserve">86840413543</t>
  </si>
  <si>
    <t xml:space="preserve">Cres</t>
  </si>
  <si>
    <t xml:space="preserve">UKUPNO ORADA ADRIATIC d.o.o.:</t>
  </si>
  <si>
    <t xml:space="preserve">100.</t>
  </si>
  <si>
    <t xml:space="preserve">OTIS DIZALA d.o.o.</t>
  </si>
  <si>
    <t xml:space="preserve">76080865307</t>
  </si>
  <si>
    <t xml:space="preserve">UKUPNO OTIS DIZALA d.o.o.:</t>
  </si>
  <si>
    <t xml:space="preserve">101.</t>
  </si>
  <si>
    <t xml:space="preserve">PERUTNINA PTUJ - PIPO d.o.o</t>
  </si>
  <si>
    <t xml:space="preserve">07977096210</t>
  </si>
  <si>
    <t xml:space="preserve">UKUPNO PERUTNINA PTUJ - PIPO d.o.o.:</t>
  </si>
  <si>
    <t xml:space="preserve">102.</t>
  </si>
  <si>
    <t xml:space="preserve">PHARMACOL d.o.o.</t>
  </si>
  <si>
    <t xml:space="preserve">90058444277</t>
  </si>
  <si>
    <t xml:space="preserve">UKUPNO PHARMACOL d.o.o.:</t>
  </si>
  <si>
    <t xml:space="preserve">103.</t>
  </si>
  <si>
    <t xml:space="preserve">PHARMAMED MADO d.o.o.</t>
  </si>
  <si>
    <t xml:space="preserve">75221285697</t>
  </si>
  <si>
    <t xml:space="preserve">UKUPNO PHARMAMED MADO d.o.o..:</t>
  </si>
  <si>
    <t xml:space="preserve">104.</t>
  </si>
  <si>
    <t xml:space="preserve">PHOENIX FARMACIJA  d.o.o.</t>
  </si>
  <si>
    <t xml:space="preserve">36755252122</t>
  </si>
  <si>
    <t xml:space="preserve">105.</t>
  </si>
  <si>
    <t xml:space="preserve">UKUPNO PHOENIX FARMACIJA  d.o.o.:</t>
  </si>
  <si>
    <t xml:space="preserve">106.</t>
  </si>
  <si>
    <t xml:space="preserve">PIK VRBOVEC plus d.o.o.</t>
  </si>
  <si>
    <t xml:space="preserve">41976933718</t>
  </si>
  <si>
    <t xml:space="preserve">Vrbovec</t>
  </si>
  <si>
    <t xml:space="preserve">UKUPNO PIK VRBOVEC plus d.o.o.:</t>
  </si>
  <si>
    <t xml:space="preserve">107.</t>
  </si>
  <si>
    <t xml:space="preserve">PODRAVKA d.d.</t>
  </si>
  <si>
    <t xml:space="preserve">18928523252</t>
  </si>
  <si>
    <t xml:space="preserve">Koprivnica</t>
  </si>
  <si>
    <t xml:space="preserve">UKUPNO PODRAVKA d.d.:</t>
  </si>
  <si>
    <t xml:space="preserve">108.</t>
  </si>
  <si>
    <t xml:space="preserve">PRESEČKI d.o.o.</t>
  </si>
  <si>
    <t xml:space="preserve">85843181422</t>
  </si>
  <si>
    <t xml:space="preserve">UKUPNO PRESEČKI d.o.o.:</t>
  </si>
  <si>
    <t xml:space="preserve">109.</t>
  </si>
  <si>
    <t xml:space="preserve">PRIVREDNA BANKA ZAGREB D.D.</t>
  </si>
  <si>
    <t xml:space="preserve">02535697732</t>
  </si>
  <si>
    <t xml:space="preserve">UKUPNO PRIVREDNA BANKA ZAGREB d.o.o.:</t>
  </si>
  <si>
    <t xml:space="preserve">110.</t>
  </si>
  <si>
    <t xml:space="preserve">PROMES CVANCIGER d.o.o.</t>
  </si>
  <si>
    <t xml:space="preserve">52848763122</t>
  </si>
  <si>
    <t xml:space="preserve">Sisak</t>
  </si>
  <si>
    <t xml:space="preserve">UKUPNO PROMES CVANCIGER d.o.o.:</t>
  </si>
  <si>
    <t xml:space="preserve">111.</t>
  </si>
  <si>
    <t xml:space="preserve">REPROMAT - ZAGREB d.o.o.</t>
  </si>
  <si>
    <t xml:space="preserve">09784531295</t>
  </si>
  <si>
    <t xml:space="preserve">UKUPNO REPROMAT - ZAGREB d.o.o.:</t>
  </si>
  <si>
    <t xml:space="preserve">112.</t>
  </si>
  <si>
    <t xml:space="preserve">RETEL d.o.o. Veleprodaja</t>
  </si>
  <si>
    <t xml:space="preserve">75715390821</t>
  </si>
  <si>
    <t xml:space="preserve">UKUPNO RETEL d.o.o.:</t>
  </si>
  <si>
    <t xml:space="preserve">113.</t>
  </si>
  <si>
    <t xml:space="preserve">S.T.P. d.o.o.</t>
  </si>
  <si>
    <t xml:space="preserve">41817103783</t>
  </si>
  <si>
    <t xml:space="preserve">UKUPNO S.T.P  d.o.o.:</t>
  </si>
  <si>
    <t xml:space="preserve">114.</t>
  </si>
  <si>
    <t xml:space="preserve">SALUBRIS d.o.o.</t>
  </si>
  <si>
    <t xml:space="preserve">76353986406</t>
  </si>
  <si>
    <t xml:space="preserve">UKUPNO SALUBRIS d.o.o.:</t>
  </si>
  <si>
    <t xml:space="preserve">115.</t>
  </si>
  <si>
    <t xml:space="preserve">SANOL H d.o.o.</t>
  </si>
  <si>
    <t xml:space="preserve">70869514300</t>
  </si>
  <si>
    <t xml:space="preserve">UKUPNO SANOL H d.o.o.:</t>
  </si>
  <si>
    <t xml:space="preserve">116.</t>
  </si>
  <si>
    <t xml:space="preserve">SANYKO d.o.o.</t>
  </si>
  <si>
    <t xml:space="preserve">64425174612</t>
  </si>
  <si>
    <t xml:space="preserve">UKUPNO SANYKO d.o.o.:</t>
  </si>
  <si>
    <t xml:space="preserve">117.</t>
  </si>
  <si>
    <t xml:space="preserve">SAPONIA d.d.</t>
  </si>
  <si>
    <t xml:space="preserve">37879152548</t>
  </si>
  <si>
    <t xml:space="preserve">UKUPNO SAPONIA d.d.:</t>
  </si>
  <si>
    <t xml:space="preserve">118.</t>
  </si>
  <si>
    <t xml:space="preserve">SIMON d.o.o. servis med.opreme</t>
  </si>
  <si>
    <t xml:space="preserve">49063222120</t>
  </si>
  <si>
    <t xml:space="preserve">UKUPNO SIMON d.o.o. servis med.opreme.:</t>
  </si>
  <si>
    <t xml:space="preserve">119.</t>
  </si>
  <si>
    <t xml:space="preserve">Skopin IDEA j.d.o.o.</t>
  </si>
  <si>
    <t xml:space="preserve">55601997913</t>
  </si>
  <si>
    <t xml:space="preserve">Sveti Ivan Zelina</t>
  </si>
  <si>
    <t xml:space="preserve">UKUPNO Skopin IDEA j.d.o.o.:</t>
  </si>
  <si>
    <t xml:space="preserve">120.</t>
  </si>
  <si>
    <t xml:space="preserve">SMREKAR d.o.o.</t>
  </si>
  <si>
    <t xml:space="preserve">52655968675</t>
  </si>
  <si>
    <t xml:space="preserve">121.</t>
  </si>
  <si>
    <t xml:space="preserve">UKUPNO SMREKAR d.o.o.:</t>
  </si>
  <si>
    <t xml:space="preserve">122.</t>
  </si>
  <si>
    <t xml:space="preserve">SOLARIS PONS d.o.o.</t>
  </si>
  <si>
    <t xml:space="preserve">28260438524</t>
  </si>
  <si>
    <t xml:space="preserve">UKUPNO SOLARIS PONS d.o.o.:</t>
  </si>
  <si>
    <t xml:space="preserve">123.</t>
  </si>
  <si>
    <t xml:space="preserve">STAKLOREZ BURIĆ d.o.o.</t>
  </si>
  <si>
    <t xml:space="preserve">60069586562</t>
  </si>
  <si>
    <t xml:space="preserve">UKUPNO STAKLOREZ BURIĆ d.o.o.:</t>
  </si>
  <si>
    <t xml:space="preserve">124.</t>
  </si>
  <si>
    <t xml:space="preserve">STANIĆ D.O.O.</t>
  </si>
  <si>
    <t xml:space="preserve">50056415529</t>
  </si>
  <si>
    <t xml:space="preserve">UKUPNO STANIĆ D.O.O.:</t>
  </si>
  <si>
    <t xml:space="preserve">125.</t>
  </si>
  <si>
    <t xml:space="preserve">STOMA MEDICAL d.o.o.</t>
  </si>
  <si>
    <t xml:space="preserve">90237326620</t>
  </si>
  <si>
    <t xml:space="preserve">UKUPNO STOMA MEDICAL d.o.o..:</t>
  </si>
  <si>
    <t xml:space="preserve">126.</t>
  </si>
  <si>
    <t xml:space="preserve">STUDENTSKI CENTAR VARAŽDIN SVEU?ILIŠTE U ZAGREB</t>
  </si>
  <si>
    <t xml:space="preserve">64945507350</t>
  </si>
  <si>
    <t xml:space="preserve">3237</t>
  </si>
  <si>
    <t xml:space="preserve">Intelektualne i osobne usluge</t>
  </si>
  <si>
    <t xml:space="preserve">UKUPNO STUDENTSKI CENTAR VARAŽDIN SVEUČILIŠTE U ZAGREB.:</t>
  </si>
  <si>
    <t xml:space="preserve">127.</t>
  </si>
  <si>
    <t xml:space="preserve">ŠKERJANC d.o.o.</t>
  </si>
  <si>
    <t xml:space="preserve">20152578244</t>
  </si>
  <si>
    <t xml:space="preserve">UKUPNO ŠKERJANC d.o.o.:</t>
  </si>
  <si>
    <t xml:space="preserve">128.</t>
  </si>
  <si>
    <t xml:space="preserve">TEHNIČAR COPYSERVIS d.o.o.</t>
  </si>
  <si>
    <t xml:space="preserve">51390945090</t>
  </si>
  <si>
    <t xml:space="preserve">UKUPNO TEHNIČAR COPYSERVIS d.o.o.:</t>
  </si>
  <si>
    <t xml:space="preserve">129.</t>
  </si>
  <si>
    <t xml:space="preserve">TEHNIČAR UNIKOMP d.o.o.</t>
  </si>
  <si>
    <t xml:space="preserve">08057535109</t>
  </si>
  <si>
    <t xml:space="preserve">UKUPNO TEHNIČAR UNIKOMP d.o.o.:</t>
  </si>
  <si>
    <t xml:space="preserve">130.</t>
  </si>
  <si>
    <t xml:space="preserve">TEHNO ZAGREB d.o.o.</t>
  </si>
  <si>
    <t xml:space="preserve">60557784734</t>
  </si>
  <si>
    <t xml:space="preserve">UKUPNO TEHNO ZAGREB d.o.o.:</t>
  </si>
  <si>
    <t xml:space="preserve">131.</t>
  </si>
  <si>
    <t xml:space="preserve">TEHNODARIJA d.o.o.</t>
  </si>
  <si>
    <t xml:space="preserve">88637387982</t>
  </si>
  <si>
    <t xml:space="preserve">UKUPNO TEHNODARIJA d.o.o.:</t>
  </si>
  <si>
    <t xml:space="preserve">132.</t>
  </si>
  <si>
    <t xml:space="preserve">TEHNOINVEST ZAGREB d.o.o.</t>
  </si>
  <si>
    <t xml:space="preserve">90487555284</t>
  </si>
  <si>
    <t xml:space="preserve">UKUPNO TEHNOINVEST ZAGREB d.o.o.:</t>
  </si>
  <si>
    <t xml:space="preserve">133.</t>
  </si>
  <si>
    <t xml:space="preserve">TEKSTILPROMET d.d.</t>
  </si>
  <si>
    <t xml:space="preserve">16529207670</t>
  </si>
  <si>
    <t xml:space="preserve">UKUPNO TEKSTILPROMET d.d.:</t>
  </si>
  <si>
    <t xml:space="preserve">134.</t>
  </si>
  <si>
    <t xml:space="preserve">TERME  TUHELJ  d.o.o.</t>
  </si>
  <si>
    <t xml:space="preserve">56566580479</t>
  </si>
  <si>
    <t xml:space="preserve">Tuhelj</t>
  </si>
  <si>
    <t xml:space="preserve">UKUPNO TERME  TUHELJ  d.o.o.:</t>
  </si>
  <si>
    <t xml:space="preserve">135.</t>
  </si>
  <si>
    <t xml:space="preserve">TRGOCENTAR d.o.o.</t>
  </si>
  <si>
    <t xml:space="preserve">84210581427</t>
  </si>
  <si>
    <t xml:space="preserve">136.</t>
  </si>
  <si>
    <t xml:space="preserve">UKUPNO TRGOCENTAR d.o.o.:</t>
  </si>
  <si>
    <t xml:space="preserve">137.</t>
  </si>
  <si>
    <t xml:space="preserve">TRIGLAV OSIGURANJE d.d.</t>
  </si>
  <si>
    <t xml:space="preserve">29743547503</t>
  </si>
  <si>
    <t xml:space="preserve">3292</t>
  </si>
  <si>
    <t xml:space="preserve">Premije osiguranja</t>
  </si>
  <si>
    <t xml:space="preserve">UKUPNO TRIGLAV OSIGURANJE d.d:</t>
  </si>
  <si>
    <t xml:space="preserve">138.</t>
  </si>
  <si>
    <t xml:space="preserve">TIFON d.o.o.</t>
  </si>
  <si>
    <t xml:space="preserve">UKUPNO TIFON d.o.o.:</t>
  </si>
  <si>
    <t xml:space="preserve">139.</t>
  </si>
  <si>
    <t xml:space="preserve">UDRUGA POSLODAVACA U ZDRAVSTVU HRVATSKE  -  UPUZ</t>
  </si>
  <si>
    <t xml:space="preserve">32787730056</t>
  </si>
  <si>
    <t xml:space="preserve">3294</t>
  </si>
  <si>
    <t xml:space="preserve">Članarine</t>
  </si>
  <si>
    <t xml:space="preserve">UKUPNO UDRUGA POSLODAVACA U ZDRAVSTVU HRVATSKE  -  UPUZ:</t>
  </si>
  <si>
    <t xml:space="preserve">140.</t>
  </si>
  <si>
    <t xml:space="preserve">VAJDA MESNA INDUSTRIJA d.o.o.</t>
  </si>
  <si>
    <t xml:space="preserve">16257048014</t>
  </si>
  <si>
    <t xml:space="preserve">UKUPNO VAJDA MESNA INDUSTRIJA d.o.o:</t>
  </si>
  <si>
    <t xml:space="preserve">141.</t>
  </si>
  <si>
    <t xml:space="preserve">VAMS TEC  d.o.o.</t>
  </si>
  <si>
    <t xml:space="preserve">84667924975</t>
  </si>
  <si>
    <t xml:space="preserve">UKUPNO VAMS TEC  d.o.o.:</t>
  </si>
  <si>
    <t xml:space="preserve">142.</t>
  </si>
  <si>
    <t xml:space="preserve">VENDOR COMPUTERS d.o.o.</t>
  </si>
  <si>
    <t xml:space="preserve">72380601045</t>
  </si>
  <si>
    <t xml:space="preserve">UKUPNO VENDOR COMPUTERS  d.o.o.:</t>
  </si>
  <si>
    <t xml:space="preserve">143.</t>
  </si>
  <si>
    <t xml:space="preserve">VINDIJA d.d. Prehrambena industrija meso -150</t>
  </si>
  <si>
    <t xml:space="preserve">44138062462</t>
  </si>
  <si>
    <t xml:space="preserve">144.</t>
  </si>
  <si>
    <t xml:space="preserve">VINDIJA d.d. Prehrambena industrija mlijeko -782</t>
  </si>
  <si>
    <t xml:space="preserve">UKUPNO VINDIJA d.d.:</t>
  </si>
  <si>
    <t xml:space="preserve">145.</t>
  </si>
  <si>
    <t xml:space="preserve">ZAGORSKI LIST d.o.o.</t>
  </si>
  <si>
    <t xml:space="preserve">99964711951</t>
  </si>
  <si>
    <t xml:space="preserve">UKUPNO  ZAGORSKI LIST d.o.o.:</t>
  </si>
  <si>
    <t xml:space="preserve">146.</t>
  </si>
  <si>
    <t xml:space="preserve">ZAGORSKI VODOVOD d.o.o.</t>
  </si>
  <si>
    <t xml:space="preserve">61979475705</t>
  </si>
  <si>
    <t xml:space="preserve">147.</t>
  </si>
  <si>
    <t xml:space="preserve">UKUPNO  ZAGORSKI VODOVOD d.o.o.:</t>
  </si>
  <si>
    <t xml:space="preserve">148.</t>
  </si>
  <si>
    <t xml:space="preserve">ZAVOD ZA HITNU MEDICINU KZŽ</t>
  </si>
  <si>
    <t xml:space="preserve">17813384799</t>
  </si>
  <si>
    <t xml:space="preserve">UKUPNO ZAVOD ZA HITNU MEDICINU KZŽ.:</t>
  </si>
  <si>
    <t xml:space="preserve">149.</t>
  </si>
  <si>
    <t xml:space="preserve">ZAVOD ZA JAVNO ZDRAVSTVO KZŽ</t>
  </si>
  <si>
    <t xml:space="preserve">60235531937</t>
  </si>
  <si>
    <t xml:space="preserve">Zlatar</t>
  </si>
  <si>
    <t xml:space="preserve">UKUPNO ZAVOD ZA JAVNO ZDRAVSTVO KZŽ.:</t>
  </si>
  <si>
    <t xml:space="preserve">150.</t>
  </si>
  <si>
    <t xml:space="preserve">ZELENE TEHNOLOGIJE d.o.o.</t>
  </si>
  <si>
    <t xml:space="preserve">25326611788</t>
  </si>
  <si>
    <t xml:space="preserve">UKUPNO ZELENE TEHNOLOGIJE d.o.o..:</t>
  </si>
  <si>
    <t xml:space="preserve">151.</t>
  </si>
  <si>
    <t xml:space="preserve">BAN tiskara, izrada štambilja</t>
  </si>
  <si>
    <t xml:space="preserve">UKUPNO  BAN tiskara, izrada štambilja..:</t>
  </si>
  <si>
    <t xml:space="preserve">152.</t>
  </si>
  <si>
    <t xml:space="preserve">HORVAT COLOR trgovina na veliko i malo</t>
  </si>
  <si>
    <t xml:space="preserve">UKUPNO HORVAT COLOR trgovina na veliko i malo.:</t>
  </si>
  <si>
    <t xml:space="preserve">153.</t>
  </si>
  <si>
    <t xml:space="preserve">KIKO TRGOVINA I USLUGE vl. Tomislav Krušec</t>
  </si>
  <si>
    <t xml:space="preserve">154.</t>
  </si>
  <si>
    <t xml:space="preserve">155.</t>
  </si>
  <si>
    <t xml:space="preserve">UKUPNO KIKO TRGOVINA I USLUGE vl. Tomislav Krušec.:</t>
  </si>
  <si>
    <t xml:space="preserve">156.</t>
  </si>
  <si>
    <t xml:space="preserve">ODVJETNIK MARIJAN SENTE</t>
  </si>
  <si>
    <t xml:space="preserve">UKUPNO ODVJETNIK MARIJAN SENTE.:</t>
  </si>
  <si>
    <t xml:space="preserve">157.</t>
  </si>
  <si>
    <t xml:space="preserve">OČIĆ – zavarivanje i obrada metala vl. Mario Očić</t>
  </si>
  <si>
    <t xml:space="preserve">UKUPNO OČIĆ – zavarivanje i obrada metala vl. Mario Očić.:</t>
  </si>
  <si>
    <t xml:space="preserve">158.</t>
  </si>
  <si>
    <t xml:space="preserve">RAJKO PAVLOVIĆ</t>
  </si>
  <si>
    <t xml:space="preserve">Intelektualne i osobne usluge (ugovor o djelu bruto iznos s doprinosima na bruto)</t>
  </si>
  <si>
    <t xml:space="preserve">UKUPNO RAJKO PAVLOVIĆ :</t>
  </si>
  <si>
    <t xml:space="preserve">159.</t>
  </si>
  <si>
    <t xml:space="preserve">SUNČICA SEKI</t>
  </si>
  <si>
    <t xml:space="preserve">UKUPNO SUNČICA SEKI :</t>
  </si>
  <si>
    <t xml:space="preserve">160.</t>
  </si>
  <si>
    <t xml:space="preserve">MARJAN ROŽANKOVIĆ</t>
  </si>
  <si>
    <t xml:space="preserve">UKUPNO MARJAN ROŽANKOVIĆ :</t>
  </si>
  <si>
    <t xml:space="preserve">161.</t>
  </si>
  <si>
    <t xml:space="preserve">IVICA BRLIĆ</t>
  </si>
  <si>
    <t xml:space="preserve">Intelektualne i osobne usluge (autorski ugovor  bruto iznos s doprinosima na bruto)</t>
  </si>
  <si>
    <t xml:space="preserve">UKUPNO IVICA BRLIĆ:</t>
  </si>
  <si>
    <t xml:space="preserve">SVEUKUPNO SPECIJALNA BOLNICA ZA MEDICINSKU REHABILITACIJU KRAPINSKE TOPLICE:</t>
  </si>
  <si>
    <t xml:space="preserve">ZA MJESEC – srpanj 2024. GODINE</t>
  </si>
  <si>
    <t xml:space="preserve">3111</t>
  </si>
  <si>
    <t xml:space="preserve">Bruto plaće za redovan rad (ukupan iznos bez bolovanja na teret HZZO-a)</t>
  </si>
  <si>
    <t xml:space="preserve">3121</t>
  </si>
  <si>
    <t xml:space="preserve">Ostali rashodi za zaposlene</t>
  </si>
  <si>
    <t xml:space="preserve">Doprinosi za obvezno zdravstveno osiguranje</t>
  </si>
  <si>
    <t xml:space="preserve">Naknade za prijevoz, za rad na terenu i odvojeni život</t>
  </si>
  <si>
    <t xml:space="preserve">Naknade za rad predstavničkih i izvršnih tijela (bruto iznos s doprinosima na bruto)</t>
  </si>
  <si>
    <t xml:space="preserve">Naknade troškova osobama izvan radnog odnosa</t>
  </si>
  <si>
    <t xml:space="preserve">Školarine, tečajevi i stručni ispiti</t>
  </si>
  <si>
    <t xml:space="preserve">Ostale naknade troškova zaposlenicima</t>
  </si>
  <si>
    <t xml:space="preserve">Zdravstvene usluge za studente</t>
  </si>
  <si>
    <t xml:space="preserve">SVEUKUPNO SPECIJALNA BOLNICA ZA MEDICINSKU REHABILITACIJU KRAPINSKE TOPLICE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</si>
</sst>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#,##0.00"/>
    <numFmt numFmtId="166" formatCode="@"/>
    <numFmt numFmtId="167" formatCode="#,##0.00\ _k_n"/>
    <numFmt numFmtId="168" formatCode="0.00"/>
  </numFmts>
  <fonts count="15">
    <font>
      <sz val="10"/>
      <name val="Arial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0"/>
      <name val="Arial"/>
      <family val="2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238"/>
    </font>
    <font>
      <b val="true"/>
      <sz val="10"/>
      <name val="Arial"/>
      <family val="0"/>
      <charset val="238"/>
    </font>
    <font>
      <b val="true"/>
      <sz val="10"/>
      <name val="Arial"/>
      <family val="0"/>
      <charset val="1"/>
    </font>
    <font>
      <sz val="10"/>
      <name val="Arial"/>
      <family val="0"/>
      <charset val="1"/>
    </font>
    <font>
      <sz val="10"/>
      <color theme="1"/>
      <name val="Arial"/>
      <family val="2"/>
      <charset val="1"/>
    </font>
    <font>
      <sz val="10"/>
      <color rgb="FFFF0000"/>
      <name val="Arial"/>
      <family val="2"/>
      <charset val="238"/>
    </font>
    <font>
      <sz val="10"/>
      <color rgb="FF000000"/>
      <name val="Arial"/>
      <family val="0"/>
      <charset val="1"/>
    </font>
    <font>
      <sz val="10"/>
      <color rgb="FF000000"/>
      <name val="Arial"/>
      <family val="2"/>
      <charset val="1"/>
    </font>
    <font>
      <b val="true"/>
      <sz val="11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2F2F2"/>
      </patternFill>
    </fill>
    <fill>
      <patternFill patternType="solid">
        <fgColor rgb="FFB2B2B2"/>
        <bgColor rgb="FF969696"/>
      </patternFill>
    </fill>
    <fill>
      <patternFill patternType="solid">
        <fgColor theme="0" tint="-0.05"/>
        <bgColor rgb="FFFFFFFF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1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5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6" fontId="4" fillId="0" borderId="1" xfId="0" applyFont="true" applyBorder="true" applyAlignment="true" applyProtection="true">
      <alignment horizontal="general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7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7" fontId="7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7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6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0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5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5" fontId="4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4" fillId="2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top" textRotation="0" wrapText="true" indent="0" shrinkToFit="false"/>
      <protection locked="true" hidden="false"/>
    </xf>
    <xf numFmtId="165" fontId="8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9" fillId="2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65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6" fontId="0" fillId="2" borderId="1" xfId="0" applyFont="false" applyBorder="true" applyAlignment="true" applyProtection="true">
      <alignment horizontal="left" vertical="bottom" textRotation="0" wrapText="false" indent="0" shrinkToFit="false"/>
      <protection locked="true" hidden="false"/>
    </xf>
    <xf numFmtId="164" fontId="4" fillId="3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4" fillId="3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6" fontId="0" fillId="3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4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0" fillId="2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66" fontId="5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10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0" fillId="2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5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12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5" fontId="13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3" fillId="2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64" fontId="4" fillId="4" borderId="1" xfId="0" applyFont="true" applyBorder="true" applyAlignment="true" applyProtection="true">
      <alignment horizontal="left" vertical="bottom" textRotation="0" wrapText="true" indent="0" shrinkToFit="false"/>
      <protection locked="true" hidden="false"/>
    </xf>
    <xf numFmtId="165" fontId="14" fillId="4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4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3">
    <dxf>
      <fill>
        <patternFill patternType="solid">
          <fgColor rgb="FFB2B2B2"/>
          <bgColor rgb="FF000000"/>
        </patternFill>
      </fill>
    </dxf>
    <dxf>
      <fill>
        <patternFill patternType="solid">
          <fgColor rgb="FFFFFFFF"/>
          <bgColor rgb="FF000000"/>
        </patternFill>
      </fill>
    </dxf>
    <dxf>
      <fill>
        <patternFill patternType="solid">
          <bgColor rgb="FF00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2B2B2"/>
      <rgbColor rgb="FF808080"/>
      <rgbColor rgb="FF9999FF"/>
      <rgbColor rgb="FF993366"/>
      <rgbColor rgb="FFF2F2F2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theme/theme1.xml><?xml version="1.0" encoding="utf-8"?>
<a:theme xmlns:a="http://schemas.openxmlformats.org/drawingml/2006/main" xmlns:r="http://schemas.openxmlformats.org/officeDocument/2006/relationships" name="Offic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B7" activeCellId="0" sqref="B7"/>
    </sheetView>
  </sheetViews>
  <sheetFormatPr defaultColWidth="11.5625" defaultRowHeight="12.75" zeroHeight="false" outlineLevelRow="0" outlineLevelCol="0"/>
  <cols>
    <col collapsed="false" customWidth="true" hidden="false" outlineLevel="0" max="1" min="1" style="1" width="9.46"/>
    <col collapsed="false" customWidth="true" hidden="false" outlineLevel="0" max="2" min="2" style="1" width="19.11"/>
    <col collapsed="false" customWidth="true" hidden="false" outlineLevel="0" max="3" min="3" style="1" width="15.16"/>
    <col collapsed="false" customWidth="true" hidden="false" outlineLevel="0" max="4" min="4" style="1" width="16.83"/>
    <col collapsed="false" customWidth="true" hidden="false" outlineLevel="0" max="5" min="5" style="1" width="13.34"/>
    <col collapsed="false" customWidth="true" hidden="false" outlineLevel="0" max="6" min="6" style="1" width="13.11"/>
    <col collapsed="false" customWidth="true" hidden="false" outlineLevel="0" max="7" min="7" style="1" width="12.51"/>
    <col collapsed="false" customWidth="true" hidden="false" outlineLevel="0" max="8" min="8" style="1" width="16.22"/>
  </cols>
  <sheetData>
    <row r="1" customFormat="false" ht="24" hidden="false" customHeight="true" outlineLevel="0" collapsed="false">
      <c r="A1" s="2" t="s">
        <v>0</v>
      </c>
      <c r="B1" s="2"/>
      <c r="C1" s="2"/>
      <c r="F1" s="3"/>
      <c r="G1" s="4"/>
    </row>
    <row r="2" customFormat="false" ht="24" hidden="false" customHeight="true" outlineLevel="0" collapsed="false">
      <c r="A2" s="5" t="s">
        <v>1</v>
      </c>
      <c r="B2" s="5"/>
      <c r="F2" s="3"/>
      <c r="G2" s="4"/>
    </row>
    <row r="3" customFormat="false" ht="24" hidden="false" customHeight="true" outlineLevel="0" collapsed="false">
      <c r="A3" s="6"/>
      <c r="F3" s="3"/>
      <c r="G3" s="4"/>
    </row>
    <row r="4" customFormat="false" ht="24" hidden="false" customHeight="true" outlineLevel="0" collapsed="false">
      <c r="A4" s="7" t="s">
        <v>2</v>
      </c>
      <c r="B4" s="7"/>
      <c r="C4" s="7"/>
      <c r="D4" s="7"/>
      <c r="E4" s="7"/>
      <c r="F4" s="7"/>
      <c r="G4" s="7"/>
      <c r="H4" s="7"/>
    </row>
    <row r="5" customFormat="false" ht="24" hidden="false" customHeight="true" outlineLevel="0" collapsed="false">
      <c r="A5" s="8" t="s">
        <v>3</v>
      </c>
      <c r="B5" s="8"/>
      <c r="C5" s="8"/>
      <c r="D5" s="8"/>
      <c r="E5" s="8"/>
      <c r="F5" s="8"/>
      <c r="G5" s="8"/>
      <c r="H5" s="8"/>
    </row>
    <row r="6" customFormat="false" ht="37.5" hidden="false" customHeight="true" outlineLevel="0" collapsed="false">
      <c r="A6" s="9" t="s">
        <v>4</v>
      </c>
      <c r="B6" s="9" t="s">
        <v>5</v>
      </c>
      <c r="C6" s="9" t="s">
        <v>6</v>
      </c>
      <c r="D6" s="9" t="s">
        <v>7</v>
      </c>
      <c r="E6" s="9" t="s">
        <v>8</v>
      </c>
      <c r="F6" s="10" t="s">
        <v>9</v>
      </c>
      <c r="G6" s="11" t="s">
        <v>10</v>
      </c>
      <c r="H6" s="11" t="s">
        <v>11</v>
      </c>
    </row>
    <row r="7" customFormat="false" ht="24" hidden="false" customHeight="true" outlineLevel="0" collapsed="false">
      <c r="A7" s="12" t="s">
        <v>12</v>
      </c>
      <c r="B7" s="13" t="s">
        <v>13</v>
      </c>
      <c r="C7" s="12" t="s">
        <v>14</v>
      </c>
      <c r="D7" s="13" t="s">
        <v>15</v>
      </c>
      <c r="E7" s="13" t="s">
        <v>16</v>
      </c>
      <c r="F7" s="14" t="n">
        <v>8748.5</v>
      </c>
      <c r="G7" s="15" t="s">
        <v>17</v>
      </c>
      <c r="H7" s="13" t="s">
        <v>18</v>
      </c>
    </row>
    <row r="8" customFormat="false" ht="24" hidden="false" customHeight="true" outlineLevel="0" collapsed="false">
      <c r="A8" s="16" t="s">
        <v>19</v>
      </c>
      <c r="B8" s="16"/>
      <c r="C8" s="16"/>
      <c r="D8" s="16"/>
      <c r="E8" s="16"/>
      <c r="F8" s="17" t="n">
        <f aca="false">SUM(F7:F7)</f>
        <v>8748.5</v>
      </c>
      <c r="G8" s="18"/>
      <c r="H8" s="19"/>
    </row>
    <row r="9" customFormat="false" ht="24" hidden="false" customHeight="true" outlineLevel="0" collapsed="false">
      <c r="A9" s="12" t="s">
        <v>20</v>
      </c>
      <c r="B9" s="13" t="s">
        <v>21</v>
      </c>
      <c r="C9" s="12" t="s">
        <v>22</v>
      </c>
      <c r="D9" s="13" t="s">
        <v>15</v>
      </c>
      <c r="E9" s="13" t="s">
        <v>16</v>
      </c>
      <c r="F9" s="14" t="n">
        <v>427.48</v>
      </c>
      <c r="G9" s="15" t="s">
        <v>17</v>
      </c>
      <c r="H9" s="13" t="s">
        <v>18</v>
      </c>
      <c r="I9" s="20"/>
    </row>
    <row r="10" customFormat="false" ht="24" hidden="false" customHeight="true" outlineLevel="0" collapsed="false">
      <c r="A10" s="16" t="s">
        <v>23</v>
      </c>
      <c r="B10" s="16"/>
      <c r="C10" s="16"/>
      <c r="D10" s="16"/>
      <c r="E10" s="16"/>
      <c r="F10" s="17" t="n">
        <f aca="false">SUM(F9:F9)</f>
        <v>427.48</v>
      </c>
      <c r="G10" s="18"/>
      <c r="H10" s="19"/>
    </row>
    <row r="11" customFormat="false" ht="24" hidden="false" customHeight="true" outlineLevel="0" collapsed="false">
      <c r="A11" s="12" t="s">
        <v>24</v>
      </c>
      <c r="B11" s="13" t="s">
        <v>25</v>
      </c>
      <c r="C11" s="12" t="s">
        <v>26</v>
      </c>
      <c r="D11" s="13" t="s">
        <v>15</v>
      </c>
      <c r="E11" s="13" t="s">
        <v>16</v>
      </c>
      <c r="F11" s="14" t="n">
        <v>25069.09</v>
      </c>
      <c r="G11" s="15" t="s">
        <v>17</v>
      </c>
      <c r="H11" s="13" t="s">
        <v>18</v>
      </c>
    </row>
    <row r="12" customFormat="false" ht="24" hidden="false" customHeight="true" outlineLevel="0" collapsed="false">
      <c r="A12" s="16" t="s">
        <v>27</v>
      </c>
      <c r="B12" s="16"/>
      <c r="C12" s="16"/>
      <c r="D12" s="16"/>
      <c r="E12" s="16"/>
      <c r="F12" s="17" t="n">
        <f aca="false">SUM(F11)</f>
        <v>25069.09</v>
      </c>
      <c r="G12" s="18"/>
      <c r="H12" s="19"/>
    </row>
    <row r="13" customFormat="false" ht="24" hidden="false" customHeight="true" outlineLevel="0" collapsed="false">
      <c r="A13" s="12" t="s">
        <v>28</v>
      </c>
      <c r="B13" s="13" t="s">
        <v>29</v>
      </c>
      <c r="C13" s="12" t="s">
        <v>30</v>
      </c>
      <c r="D13" s="13" t="s">
        <v>15</v>
      </c>
      <c r="E13" s="13" t="s">
        <v>16</v>
      </c>
      <c r="F13" s="14" t="n">
        <v>2333.74</v>
      </c>
      <c r="G13" s="15" t="s">
        <v>17</v>
      </c>
      <c r="H13" s="13" t="s">
        <v>18</v>
      </c>
    </row>
    <row r="14" customFormat="false" ht="24" hidden="false" customHeight="true" outlineLevel="0" collapsed="false">
      <c r="A14" s="16" t="s">
        <v>31</v>
      </c>
      <c r="B14" s="16"/>
      <c r="C14" s="16"/>
      <c r="D14" s="16"/>
      <c r="E14" s="16"/>
      <c r="F14" s="17" t="n">
        <f aca="false">SUM(F13)</f>
        <v>2333.74</v>
      </c>
      <c r="G14" s="18"/>
      <c r="H14" s="19"/>
    </row>
    <row r="15" customFormat="false" ht="24" hidden="false" customHeight="true" outlineLevel="0" collapsed="false">
      <c r="A15" s="12" t="s">
        <v>32</v>
      </c>
      <c r="B15" s="13" t="s">
        <v>33</v>
      </c>
      <c r="C15" s="12" t="s">
        <v>34</v>
      </c>
      <c r="D15" s="13" t="s">
        <v>15</v>
      </c>
      <c r="E15" s="13" t="s">
        <v>16</v>
      </c>
      <c r="F15" s="14" t="n">
        <v>150.81</v>
      </c>
      <c r="G15" s="15" t="s">
        <v>17</v>
      </c>
      <c r="H15" s="13" t="s">
        <v>18</v>
      </c>
    </row>
    <row r="16" customFormat="false" ht="28.5" hidden="false" customHeight="true" outlineLevel="0" collapsed="false">
      <c r="A16" s="16" t="s">
        <v>35</v>
      </c>
      <c r="B16" s="16"/>
      <c r="C16" s="16"/>
      <c r="D16" s="16"/>
      <c r="E16" s="16"/>
      <c r="F16" s="17" t="n">
        <f aca="false">SUM(F15)</f>
        <v>150.81</v>
      </c>
      <c r="G16" s="18"/>
      <c r="H16" s="19"/>
    </row>
    <row r="17" customFormat="false" ht="24" hidden="false" customHeight="true" outlineLevel="0" collapsed="false">
      <c r="A17" s="12" t="s">
        <v>36</v>
      </c>
      <c r="B17" s="13" t="s">
        <v>37</v>
      </c>
      <c r="C17" s="12" t="s">
        <v>38</v>
      </c>
      <c r="D17" s="13" t="s">
        <v>15</v>
      </c>
      <c r="E17" s="13" t="s">
        <v>16</v>
      </c>
      <c r="F17" s="14" t="n">
        <v>1038.47</v>
      </c>
      <c r="G17" s="15" t="s">
        <v>39</v>
      </c>
      <c r="H17" s="13" t="s">
        <v>40</v>
      </c>
    </row>
    <row r="18" customFormat="false" ht="24" hidden="false" customHeight="true" outlineLevel="0" collapsed="false">
      <c r="A18" s="16" t="s">
        <v>41</v>
      </c>
      <c r="B18" s="16"/>
      <c r="C18" s="16"/>
      <c r="D18" s="16"/>
      <c r="E18" s="16"/>
      <c r="F18" s="17" t="n">
        <f aca="false">SUM(F17:F17)</f>
        <v>1038.47</v>
      </c>
      <c r="G18" s="18"/>
      <c r="H18" s="19"/>
    </row>
    <row r="19" customFormat="false" ht="24" hidden="false" customHeight="true" outlineLevel="0" collapsed="false">
      <c r="A19" s="12" t="s">
        <v>42</v>
      </c>
      <c r="B19" s="13" t="s">
        <v>43</v>
      </c>
      <c r="C19" s="12" t="s">
        <v>44</v>
      </c>
      <c r="D19" s="13" t="s">
        <v>45</v>
      </c>
      <c r="E19" s="13" t="s">
        <v>16</v>
      </c>
      <c r="F19" s="14" t="n">
        <v>1062.5</v>
      </c>
      <c r="G19" s="15" t="s">
        <v>46</v>
      </c>
      <c r="H19" s="13" t="s">
        <v>47</v>
      </c>
    </row>
    <row r="20" customFormat="false" ht="24" hidden="false" customHeight="true" outlineLevel="0" collapsed="false">
      <c r="A20" s="16" t="s">
        <v>48</v>
      </c>
      <c r="B20" s="16"/>
      <c r="C20" s="16"/>
      <c r="D20" s="16"/>
      <c r="E20" s="16"/>
      <c r="F20" s="17" t="n">
        <f aca="false">SUM(F19)</f>
        <v>1062.5</v>
      </c>
      <c r="G20" s="18"/>
      <c r="H20" s="19"/>
    </row>
    <row r="21" customFormat="false" ht="24" hidden="false" customHeight="true" outlineLevel="0" collapsed="false">
      <c r="A21" s="12" t="s">
        <v>49</v>
      </c>
      <c r="B21" s="13" t="s">
        <v>50</v>
      </c>
      <c r="C21" s="12" t="s">
        <v>51</v>
      </c>
      <c r="D21" s="13" t="s">
        <v>15</v>
      </c>
      <c r="E21" s="13" t="s">
        <v>16</v>
      </c>
      <c r="F21" s="14" t="n">
        <v>6075</v>
      </c>
      <c r="G21" s="15" t="s">
        <v>17</v>
      </c>
      <c r="H21" s="13" t="s">
        <v>18</v>
      </c>
    </row>
    <row r="22" customFormat="false" ht="21.6" hidden="false" customHeight="true" outlineLevel="0" collapsed="false">
      <c r="A22" s="16" t="s">
        <v>52</v>
      </c>
      <c r="B22" s="16"/>
      <c r="C22" s="16"/>
      <c r="D22" s="16"/>
      <c r="E22" s="16"/>
      <c r="F22" s="17" t="n">
        <f aca="false">SUM(F21)</f>
        <v>6075</v>
      </c>
      <c r="G22" s="18"/>
      <c r="H22" s="19"/>
    </row>
    <row r="23" customFormat="false" ht="34.3" hidden="false" customHeight="true" outlineLevel="0" collapsed="false">
      <c r="A23" s="12" t="s">
        <v>53</v>
      </c>
      <c r="B23" s="13" t="s">
        <v>54</v>
      </c>
      <c r="C23" s="12" t="s">
        <v>55</v>
      </c>
      <c r="D23" s="13" t="s">
        <v>56</v>
      </c>
      <c r="E23" s="13" t="s">
        <v>16</v>
      </c>
      <c r="F23" s="14" t="n">
        <v>1154.11</v>
      </c>
      <c r="G23" s="15" t="s">
        <v>46</v>
      </c>
      <c r="H23" s="13" t="s">
        <v>47</v>
      </c>
    </row>
    <row r="24" customFormat="false" ht="24" hidden="false" customHeight="true" outlineLevel="0" collapsed="false">
      <c r="A24" s="16" t="s">
        <v>57</v>
      </c>
      <c r="B24" s="16"/>
      <c r="C24" s="16"/>
      <c r="D24" s="16"/>
      <c r="E24" s="16"/>
      <c r="F24" s="17" t="n">
        <f aca="false">SUM(F23)</f>
        <v>1154.11</v>
      </c>
      <c r="G24" s="18"/>
      <c r="H24" s="19"/>
    </row>
    <row r="25" customFormat="false" ht="30.75" hidden="false" customHeight="true" outlineLevel="0" collapsed="false">
      <c r="A25" s="12" t="s">
        <v>58</v>
      </c>
      <c r="B25" s="13" t="s">
        <v>59</v>
      </c>
      <c r="C25" s="12" t="n">
        <v>66498917936</v>
      </c>
      <c r="D25" s="13" t="s">
        <v>15</v>
      </c>
      <c r="E25" s="13" t="s">
        <v>16</v>
      </c>
      <c r="F25" s="14" t="n">
        <v>92.8</v>
      </c>
      <c r="G25" s="15" t="s">
        <v>60</v>
      </c>
      <c r="H25" s="13" t="s">
        <v>61</v>
      </c>
    </row>
    <row r="26" customFormat="false" ht="30.75" hidden="false" customHeight="true" outlineLevel="0" collapsed="false">
      <c r="A26" s="16" t="s">
        <v>62</v>
      </c>
      <c r="B26" s="16"/>
      <c r="C26" s="16"/>
      <c r="D26" s="16"/>
      <c r="E26" s="16"/>
      <c r="F26" s="21" t="n">
        <f aca="false">SUM(F25)</f>
        <v>92.8</v>
      </c>
      <c r="G26" s="22"/>
      <c r="H26" s="12"/>
    </row>
    <row r="27" customFormat="false" ht="24" hidden="false" customHeight="true" outlineLevel="0" collapsed="false">
      <c r="A27" s="12" t="s">
        <v>63</v>
      </c>
      <c r="B27" s="13" t="s">
        <v>64</v>
      </c>
      <c r="C27" s="12" t="s">
        <v>65</v>
      </c>
      <c r="D27" s="13" t="s">
        <v>15</v>
      </c>
      <c r="E27" s="13" t="s">
        <v>16</v>
      </c>
      <c r="F27" s="14" t="n">
        <v>6007.55</v>
      </c>
      <c r="G27" s="15" t="s">
        <v>17</v>
      </c>
      <c r="H27" s="13" t="s">
        <v>18</v>
      </c>
    </row>
    <row r="28" customFormat="false" ht="24" hidden="false" customHeight="true" outlineLevel="0" collapsed="false">
      <c r="A28" s="16" t="s">
        <v>66</v>
      </c>
      <c r="B28" s="16"/>
      <c r="C28" s="16"/>
      <c r="D28" s="16"/>
      <c r="E28" s="16"/>
      <c r="F28" s="17" t="n">
        <f aca="false">SUM(F27:F27)</f>
        <v>6007.55</v>
      </c>
      <c r="G28" s="18"/>
      <c r="H28" s="19"/>
    </row>
    <row r="29" customFormat="false" ht="39.75" hidden="false" customHeight="true" outlineLevel="0" collapsed="false">
      <c r="A29" s="12" t="s">
        <v>67</v>
      </c>
      <c r="B29" s="13" t="s">
        <v>68</v>
      </c>
      <c r="C29" s="12" t="s">
        <v>69</v>
      </c>
      <c r="D29" s="13" t="s">
        <v>15</v>
      </c>
      <c r="E29" s="13" t="s">
        <v>16</v>
      </c>
      <c r="F29" s="14" t="n">
        <v>1000</v>
      </c>
      <c r="G29" s="15" t="s">
        <v>46</v>
      </c>
      <c r="H29" s="13" t="s">
        <v>47</v>
      </c>
    </row>
    <row r="30" customFormat="false" ht="24" hidden="false" customHeight="true" outlineLevel="0" collapsed="false">
      <c r="A30" s="16" t="s">
        <v>70</v>
      </c>
      <c r="B30" s="16"/>
      <c r="C30" s="16"/>
      <c r="D30" s="16"/>
      <c r="E30" s="16"/>
      <c r="F30" s="21" t="n">
        <f aca="false">SUM(F29)</f>
        <v>1000</v>
      </c>
      <c r="G30" s="22"/>
      <c r="H30" s="12"/>
    </row>
    <row r="31" customFormat="false" ht="24" hidden="false" customHeight="true" outlineLevel="0" collapsed="false">
      <c r="A31" s="12" t="s">
        <v>71</v>
      </c>
      <c r="B31" s="13" t="s">
        <v>72</v>
      </c>
      <c r="C31" s="12" t="s">
        <v>73</v>
      </c>
      <c r="D31" s="13" t="s">
        <v>15</v>
      </c>
      <c r="E31" s="13" t="s">
        <v>16</v>
      </c>
      <c r="F31" s="14" t="n">
        <v>21164.65</v>
      </c>
      <c r="G31" s="15" t="s">
        <v>17</v>
      </c>
      <c r="H31" s="13" t="s">
        <v>18</v>
      </c>
    </row>
    <row r="32" customFormat="false" ht="24" hidden="false" customHeight="true" outlineLevel="0" collapsed="false">
      <c r="A32" s="16" t="s">
        <v>74</v>
      </c>
      <c r="B32" s="16"/>
      <c r="C32" s="16"/>
      <c r="D32" s="16"/>
      <c r="E32" s="16"/>
      <c r="F32" s="21" t="n">
        <f aca="false">SUM(F31)</f>
        <v>21164.65</v>
      </c>
      <c r="G32" s="22"/>
      <c r="H32" s="12"/>
    </row>
    <row r="33" customFormat="false" ht="24" hidden="false" customHeight="true" outlineLevel="0" collapsed="false">
      <c r="A33" s="12" t="s">
        <v>75</v>
      </c>
      <c r="B33" s="13" t="s">
        <v>76</v>
      </c>
      <c r="C33" s="12" t="s">
        <v>77</v>
      </c>
      <c r="D33" s="13" t="s">
        <v>15</v>
      </c>
      <c r="E33" s="13" t="s">
        <v>16</v>
      </c>
      <c r="F33" s="14" t="n">
        <v>930.75</v>
      </c>
      <c r="G33" s="15" t="s">
        <v>60</v>
      </c>
      <c r="H33" s="13" t="s">
        <v>61</v>
      </c>
    </row>
    <row r="34" customFormat="false" ht="24" hidden="false" customHeight="true" outlineLevel="0" collapsed="false">
      <c r="A34" s="16" t="s">
        <v>78</v>
      </c>
      <c r="B34" s="16"/>
      <c r="C34" s="16"/>
      <c r="D34" s="16"/>
      <c r="E34" s="16"/>
      <c r="F34" s="21" t="n">
        <f aca="false">SUM(F33)</f>
        <v>930.75</v>
      </c>
      <c r="G34" s="22"/>
      <c r="H34" s="12"/>
    </row>
    <row r="35" customFormat="false" ht="36.75" hidden="false" customHeight="true" outlineLevel="0" collapsed="false">
      <c r="A35" s="12" t="s">
        <v>79</v>
      </c>
      <c r="B35" s="13" t="s">
        <v>80</v>
      </c>
      <c r="C35" s="12" t="s">
        <v>81</v>
      </c>
      <c r="D35" s="13" t="s">
        <v>15</v>
      </c>
      <c r="E35" s="13" t="s">
        <v>16</v>
      </c>
      <c r="F35" s="14" t="n">
        <v>500</v>
      </c>
      <c r="G35" s="15" t="s">
        <v>82</v>
      </c>
      <c r="H35" s="13" t="s">
        <v>83</v>
      </c>
    </row>
    <row r="36" customFormat="false" ht="30" hidden="false" customHeight="true" outlineLevel="0" collapsed="false">
      <c r="A36" s="16" t="s">
        <v>84</v>
      </c>
      <c r="B36" s="16"/>
      <c r="C36" s="16"/>
      <c r="D36" s="16"/>
      <c r="E36" s="16"/>
      <c r="F36" s="21" t="n">
        <f aca="false">SUM(F35)</f>
        <v>500</v>
      </c>
      <c r="G36" s="22"/>
      <c r="H36" s="12"/>
    </row>
    <row r="37" customFormat="false" ht="33.75" hidden="false" customHeight="true" outlineLevel="0" collapsed="false">
      <c r="A37" s="12" t="s">
        <v>85</v>
      </c>
      <c r="B37" s="13" t="s">
        <v>86</v>
      </c>
      <c r="C37" s="12" t="s">
        <v>87</v>
      </c>
      <c r="D37" s="13" t="s">
        <v>88</v>
      </c>
      <c r="E37" s="13" t="s">
        <v>16</v>
      </c>
      <c r="F37" s="14" t="n">
        <v>1762.5</v>
      </c>
      <c r="G37" s="15" t="s">
        <v>17</v>
      </c>
      <c r="H37" s="13" t="s">
        <v>18</v>
      </c>
    </row>
    <row r="38" customFormat="false" ht="33.75" hidden="false" customHeight="true" outlineLevel="0" collapsed="false">
      <c r="A38" s="16" t="s">
        <v>89</v>
      </c>
      <c r="B38" s="16"/>
      <c r="C38" s="16"/>
      <c r="D38" s="16"/>
      <c r="E38" s="16"/>
      <c r="F38" s="21" t="n">
        <f aca="false">SUM(F37)</f>
        <v>1762.5</v>
      </c>
      <c r="G38" s="22"/>
      <c r="H38" s="12"/>
    </row>
    <row r="39" customFormat="false" ht="29.25" hidden="false" customHeight="true" outlineLevel="0" collapsed="false">
      <c r="A39" s="12" t="s">
        <v>90</v>
      </c>
      <c r="B39" s="13" t="s">
        <v>91</v>
      </c>
      <c r="C39" s="12" t="s">
        <v>92</v>
      </c>
      <c r="D39" s="13" t="s">
        <v>15</v>
      </c>
      <c r="E39" s="13" t="s">
        <v>16</v>
      </c>
      <c r="F39" s="14" t="n">
        <v>717.81</v>
      </c>
      <c r="G39" s="15" t="s">
        <v>93</v>
      </c>
      <c r="H39" s="13" t="s">
        <v>94</v>
      </c>
    </row>
    <row r="40" customFormat="false" ht="29.25" hidden="false" customHeight="true" outlineLevel="0" collapsed="false">
      <c r="A40" s="16" t="s">
        <v>95</v>
      </c>
      <c r="B40" s="16"/>
      <c r="C40" s="16"/>
      <c r="D40" s="16"/>
      <c r="E40" s="16"/>
      <c r="F40" s="21" t="n">
        <f aca="false">SUM(F39)</f>
        <v>717.81</v>
      </c>
      <c r="G40" s="22"/>
      <c r="H40" s="12"/>
    </row>
    <row r="41" customFormat="false" ht="27" hidden="false" customHeight="true" outlineLevel="0" collapsed="false">
      <c r="A41" s="12" t="s">
        <v>96</v>
      </c>
      <c r="B41" s="13" t="s">
        <v>97</v>
      </c>
      <c r="C41" s="12" t="s">
        <v>98</v>
      </c>
      <c r="D41" s="13" t="s">
        <v>99</v>
      </c>
      <c r="E41" s="13" t="s">
        <v>16</v>
      </c>
      <c r="F41" s="14" t="n">
        <v>6367.42</v>
      </c>
      <c r="G41" s="15" t="s">
        <v>17</v>
      </c>
      <c r="H41" s="13" t="s">
        <v>18</v>
      </c>
    </row>
    <row r="42" customFormat="false" ht="24" hidden="false" customHeight="true" outlineLevel="0" collapsed="false">
      <c r="A42" s="16" t="s">
        <v>100</v>
      </c>
      <c r="B42" s="16"/>
      <c r="C42" s="16"/>
      <c r="D42" s="16"/>
      <c r="E42" s="16"/>
      <c r="F42" s="21" t="n">
        <f aca="false">SUM(F41)</f>
        <v>6367.42</v>
      </c>
      <c r="G42" s="22"/>
      <c r="H42" s="12"/>
    </row>
    <row r="43" customFormat="false" ht="24" hidden="false" customHeight="true" outlineLevel="0" collapsed="false">
      <c r="A43" s="23" t="s">
        <v>101</v>
      </c>
      <c r="B43" s="24" t="s">
        <v>102</v>
      </c>
      <c r="C43" s="25" t="n">
        <v>94124811986</v>
      </c>
      <c r="D43" s="25" t="s">
        <v>15</v>
      </c>
      <c r="E43" s="24" t="s">
        <v>16</v>
      </c>
      <c r="F43" s="14" t="n">
        <v>12.8</v>
      </c>
      <c r="G43" s="15" t="s">
        <v>60</v>
      </c>
      <c r="H43" s="13" t="s">
        <v>61</v>
      </c>
    </row>
    <row r="44" customFormat="false" ht="24" hidden="false" customHeight="true" outlineLevel="0" collapsed="false">
      <c r="A44" s="16" t="s">
        <v>103</v>
      </c>
      <c r="B44" s="16"/>
      <c r="C44" s="16"/>
      <c r="D44" s="16"/>
      <c r="E44" s="16"/>
      <c r="F44" s="21" t="n">
        <f aca="false">SUM(F43)</f>
        <v>12.8</v>
      </c>
      <c r="G44" s="22"/>
      <c r="H44" s="12"/>
    </row>
    <row r="45" customFormat="false" ht="24" hidden="false" customHeight="true" outlineLevel="0" collapsed="false">
      <c r="A45" s="12" t="s">
        <v>104</v>
      </c>
      <c r="B45" s="13" t="s">
        <v>105</v>
      </c>
      <c r="C45" s="12" t="s">
        <v>106</v>
      </c>
      <c r="D45" s="13" t="s">
        <v>15</v>
      </c>
      <c r="E45" s="13" t="s">
        <v>16</v>
      </c>
      <c r="F45" s="14" t="n">
        <v>1500</v>
      </c>
      <c r="G45" s="15" t="s">
        <v>17</v>
      </c>
      <c r="H45" s="13" t="s">
        <v>18</v>
      </c>
    </row>
    <row r="46" customFormat="false" ht="22.35" hidden="false" customHeight="true" outlineLevel="0" collapsed="false">
      <c r="A46" s="16" t="s">
        <v>107</v>
      </c>
      <c r="B46" s="16"/>
      <c r="C46" s="16"/>
      <c r="D46" s="16"/>
      <c r="E46" s="16"/>
      <c r="F46" s="21" t="n">
        <f aca="false">SUM(F45)</f>
        <v>1500</v>
      </c>
      <c r="G46" s="22"/>
      <c r="H46" s="12"/>
    </row>
    <row r="47" customFormat="false" ht="45.5" hidden="false" customHeight="true" outlineLevel="0" collapsed="false">
      <c r="A47" s="12" t="s">
        <v>108</v>
      </c>
      <c r="B47" s="13" t="s">
        <v>109</v>
      </c>
      <c r="C47" s="12" t="s">
        <v>110</v>
      </c>
      <c r="D47" s="13" t="s">
        <v>111</v>
      </c>
      <c r="E47" s="13" t="s">
        <v>16</v>
      </c>
      <c r="F47" s="14" t="n">
        <v>584</v>
      </c>
      <c r="G47" s="15" t="s">
        <v>112</v>
      </c>
      <c r="H47" s="13" t="s">
        <v>113</v>
      </c>
    </row>
    <row r="48" customFormat="false" ht="24" hidden="false" customHeight="true" outlineLevel="0" collapsed="false">
      <c r="A48" s="16" t="s">
        <v>114</v>
      </c>
      <c r="B48" s="16"/>
      <c r="C48" s="16"/>
      <c r="D48" s="16"/>
      <c r="E48" s="16"/>
      <c r="F48" s="21" t="n">
        <f aca="false">SUM(F47)</f>
        <v>584</v>
      </c>
      <c r="G48" s="22"/>
      <c r="H48" s="12"/>
    </row>
    <row r="49" customFormat="false" ht="24" hidden="false" customHeight="true" outlineLevel="0" collapsed="false">
      <c r="A49" s="12" t="s">
        <v>115</v>
      </c>
      <c r="B49" s="13" t="s">
        <v>116</v>
      </c>
      <c r="C49" s="12" t="s">
        <v>117</v>
      </c>
      <c r="D49" s="13" t="s">
        <v>118</v>
      </c>
      <c r="E49" s="13" t="s">
        <v>16</v>
      </c>
      <c r="F49" s="14" t="n">
        <v>3000</v>
      </c>
      <c r="G49" s="15" t="s">
        <v>119</v>
      </c>
      <c r="H49" s="13" t="s">
        <v>120</v>
      </c>
    </row>
    <row r="50" customFormat="false" ht="24" hidden="false" customHeight="true" outlineLevel="0" collapsed="false">
      <c r="A50" s="12" t="s">
        <v>121</v>
      </c>
      <c r="B50" s="13" t="s">
        <v>116</v>
      </c>
      <c r="C50" s="12" t="s">
        <v>117</v>
      </c>
      <c r="D50" s="13" t="s">
        <v>118</v>
      </c>
      <c r="E50" s="13" t="s">
        <v>16</v>
      </c>
      <c r="F50" s="14" t="n">
        <v>41.48</v>
      </c>
      <c r="G50" s="15" t="s">
        <v>122</v>
      </c>
      <c r="H50" s="13" t="s">
        <v>123</v>
      </c>
    </row>
    <row r="51" customFormat="false" ht="24" hidden="false" customHeight="true" outlineLevel="0" collapsed="false">
      <c r="A51" s="16" t="s">
        <v>124</v>
      </c>
      <c r="B51" s="16"/>
      <c r="C51" s="16"/>
      <c r="D51" s="16"/>
      <c r="E51" s="16"/>
      <c r="F51" s="21" t="n">
        <f aca="false">SUM(F49:F50)</f>
        <v>3041.48</v>
      </c>
      <c r="G51" s="22"/>
      <c r="H51" s="12"/>
    </row>
    <row r="52" customFormat="false" ht="24" hidden="false" customHeight="true" outlineLevel="0" collapsed="false">
      <c r="A52" s="12" t="s">
        <v>125</v>
      </c>
      <c r="B52" s="13" t="s">
        <v>126</v>
      </c>
      <c r="C52" s="12" t="s">
        <v>127</v>
      </c>
      <c r="D52" s="13" t="s">
        <v>128</v>
      </c>
      <c r="E52" s="13" t="s">
        <v>16</v>
      </c>
      <c r="F52" s="14" t="n">
        <v>69.65</v>
      </c>
      <c r="G52" s="15" t="s">
        <v>17</v>
      </c>
      <c r="H52" s="13" t="s">
        <v>18</v>
      </c>
    </row>
    <row r="53" customFormat="false" ht="24" hidden="false" customHeight="true" outlineLevel="0" collapsed="false">
      <c r="A53" s="16" t="s">
        <v>129</v>
      </c>
      <c r="B53" s="16"/>
      <c r="C53" s="16"/>
      <c r="D53" s="16"/>
      <c r="E53" s="16"/>
      <c r="F53" s="21" t="n">
        <f aca="false">SUM(F52)</f>
        <v>69.65</v>
      </c>
      <c r="G53" s="22"/>
      <c r="H53" s="12"/>
    </row>
    <row r="54" customFormat="false" ht="24" hidden="false" customHeight="true" outlineLevel="0" collapsed="false">
      <c r="A54" s="12" t="s">
        <v>130</v>
      </c>
      <c r="B54" s="13" t="s">
        <v>131</v>
      </c>
      <c r="C54" s="12" t="s">
        <v>132</v>
      </c>
      <c r="D54" s="13" t="s">
        <v>15</v>
      </c>
      <c r="E54" s="13" t="s">
        <v>16</v>
      </c>
      <c r="F54" s="14" t="n">
        <v>181.13</v>
      </c>
      <c r="G54" s="15" t="s">
        <v>17</v>
      </c>
      <c r="H54" s="13" t="s">
        <v>18</v>
      </c>
    </row>
    <row r="55" customFormat="false" ht="24" hidden="false" customHeight="true" outlineLevel="0" collapsed="false">
      <c r="A55" s="16" t="s">
        <v>133</v>
      </c>
      <c r="B55" s="16"/>
      <c r="C55" s="16"/>
      <c r="D55" s="16"/>
      <c r="E55" s="16"/>
      <c r="F55" s="21" t="n">
        <f aca="false">SUM(F54)</f>
        <v>181.13</v>
      </c>
      <c r="G55" s="22"/>
      <c r="H55" s="12"/>
    </row>
    <row r="56" customFormat="false" ht="24" hidden="false" customHeight="true" outlineLevel="0" collapsed="false">
      <c r="A56" s="12" t="s">
        <v>134</v>
      </c>
      <c r="B56" s="13" t="s">
        <v>135</v>
      </c>
      <c r="C56" s="12" t="s">
        <v>136</v>
      </c>
      <c r="D56" s="13" t="s">
        <v>137</v>
      </c>
      <c r="E56" s="13" t="s">
        <v>16</v>
      </c>
      <c r="F56" s="14" t="n">
        <v>426.15</v>
      </c>
      <c r="G56" s="15" t="s">
        <v>17</v>
      </c>
      <c r="H56" s="13" t="s">
        <v>18</v>
      </c>
    </row>
    <row r="57" customFormat="false" ht="24" hidden="false" customHeight="true" outlineLevel="0" collapsed="false">
      <c r="A57" s="12" t="s">
        <v>138</v>
      </c>
      <c r="B57" s="13" t="s">
        <v>135</v>
      </c>
      <c r="C57" s="12" t="s">
        <v>136</v>
      </c>
      <c r="D57" s="13" t="s">
        <v>137</v>
      </c>
      <c r="E57" s="13" t="s">
        <v>16</v>
      </c>
      <c r="F57" s="14" t="n">
        <v>112.7</v>
      </c>
      <c r="G57" s="15" t="s">
        <v>39</v>
      </c>
      <c r="H57" s="13" t="s">
        <v>40</v>
      </c>
    </row>
    <row r="58" customFormat="false" ht="24" hidden="false" customHeight="true" outlineLevel="0" collapsed="false">
      <c r="A58" s="16" t="s">
        <v>139</v>
      </c>
      <c r="B58" s="16"/>
      <c r="C58" s="16"/>
      <c r="D58" s="16"/>
      <c r="E58" s="16"/>
      <c r="F58" s="21" t="n">
        <f aca="false">SUM(F56:F57)</f>
        <v>538.85</v>
      </c>
      <c r="G58" s="22"/>
      <c r="H58" s="12"/>
    </row>
    <row r="59" customFormat="false" ht="39" hidden="false" customHeight="true" outlineLevel="0" collapsed="false">
      <c r="A59" s="12" t="s">
        <v>140</v>
      </c>
      <c r="B59" s="13" t="s">
        <v>141</v>
      </c>
      <c r="C59" s="12" t="s">
        <v>142</v>
      </c>
      <c r="D59" s="13" t="s">
        <v>15</v>
      </c>
      <c r="E59" s="13" t="s">
        <v>16</v>
      </c>
      <c r="F59" s="14" t="n">
        <v>186.42</v>
      </c>
      <c r="G59" s="15" t="s">
        <v>143</v>
      </c>
      <c r="H59" s="13" t="s">
        <v>144</v>
      </c>
    </row>
    <row r="60" customFormat="false" ht="24" hidden="false" customHeight="true" outlineLevel="0" collapsed="false">
      <c r="A60" s="16" t="s">
        <v>145</v>
      </c>
      <c r="B60" s="16"/>
      <c r="C60" s="16"/>
      <c r="D60" s="16"/>
      <c r="E60" s="16"/>
      <c r="F60" s="21" t="n">
        <f aca="false">SUM(F59)</f>
        <v>186.42</v>
      </c>
      <c r="G60" s="22"/>
      <c r="H60" s="12"/>
    </row>
    <row r="61" customFormat="false" ht="24" hidden="false" customHeight="true" outlineLevel="0" collapsed="false">
      <c r="A61" s="12" t="s">
        <v>146</v>
      </c>
      <c r="B61" s="13" t="s">
        <v>147</v>
      </c>
      <c r="C61" s="12" t="s">
        <v>148</v>
      </c>
      <c r="D61" s="13" t="s">
        <v>128</v>
      </c>
      <c r="E61" s="13" t="s">
        <v>16</v>
      </c>
      <c r="F61" s="14" t="n">
        <v>12231.77</v>
      </c>
      <c r="G61" s="15" t="s">
        <v>17</v>
      </c>
      <c r="H61" s="13" t="s">
        <v>18</v>
      </c>
    </row>
    <row r="62" customFormat="false" ht="36.75" hidden="false" customHeight="true" outlineLevel="0" collapsed="false">
      <c r="A62" s="12" t="s">
        <v>149</v>
      </c>
      <c r="B62" s="13" t="s">
        <v>147</v>
      </c>
      <c r="C62" s="12" t="s">
        <v>148</v>
      </c>
      <c r="D62" s="13" t="s">
        <v>128</v>
      </c>
      <c r="E62" s="13" t="s">
        <v>16</v>
      </c>
      <c r="F62" s="14" t="n">
        <v>996.55</v>
      </c>
      <c r="G62" s="15" t="s">
        <v>82</v>
      </c>
      <c r="H62" s="13" t="s">
        <v>83</v>
      </c>
    </row>
    <row r="63" customFormat="false" ht="24" hidden="false" customHeight="true" outlineLevel="0" collapsed="false">
      <c r="A63" s="16" t="s">
        <v>150</v>
      </c>
      <c r="B63" s="16"/>
      <c r="C63" s="16"/>
      <c r="D63" s="16"/>
      <c r="E63" s="16"/>
      <c r="F63" s="21" t="n">
        <f aca="false">SUM(F61:F62)</f>
        <v>13228.32</v>
      </c>
      <c r="G63" s="22"/>
      <c r="H63" s="12"/>
    </row>
    <row r="64" customFormat="false" ht="24" hidden="false" customHeight="true" outlineLevel="0" collapsed="false">
      <c r="A64" s="12" t="s">
        <v>151</v>
      </c>
      <c r="B64" s="13" t="s">
        <v>152</v>
      </c>
      <c r="C64" s="12" t="s">
        <v>153</v>
      </c>
      <c r="D64" s="13" t="s">
        <v>15</v>
      </c>
      <c r="E64" s="13" t="s">
        <v>16</v>
      </c>
      <c r="F64" s="14" t="n">
        <v>1214.78</v>
      </c>
      <c r="G64" s="15" t="s">
        <v>17</v>
      </c>
      <c r="H64" s="13" t="s">
        <v>18</v>
      </c>
    </row>
    <row r="65" customFormat="false" ht="24" hidden="false" customHeight="true" outlineLevel="0" collapsed="false">
      <c r="A65" s="16" t="s">
        <v>154</v>
      </c>
      <c r="B65" s="16"/>
      <c r="C65" s="16"/>
      <c r="D65" s="16"/>
      <c r="E65" s="16"/>
      <c r="F65" s="21" t="n">
        <f aca="false">SUM(F64)</f>
        <v>1214.78</v>
      </c>
      <c r="G65" s="22"/>
      <c r="H65" s="12"/>
    </row>
    <row r="66" customFormat="false" ht="24" hidden="false" customHeight="true" outlineLevel="0" collapsed="false">
      <c r="A66" s="12" t="s">
        <v>155</v>
      </c>
      <c r="B66" s="13" t="s">
        <v>156</v>
      </c>
      <c r="C66" s="12" t="s">
        <v>157</v>
      </c>
      <c r="D66" s="13" t="s">
        <v>15</v>
      </c>
      <c r="E66" s="13" t="s">
        <v>16</v>
      </c>
      <c r="F66" s="14" t="n">
        <v>1000</v>
      </c>
      <c r="G66" s="15" t="s">
        <v>119</v>
      </c>
      <c r="H66" s="13" t="s">
        <v>120</v>
      </c>
    </row>
    <row r="67" customFormat="false" ht="24" hidden="false" customHeight="true" outlineLevel="0" collapsed="false">
      <c r="A67" s="16" t="s">
        <v>158</v>
      </c>
      <c r="B67" s="16"/>
      <c r="C67" s="16"/>
      <c r="D67" s="16"/>
      <c r="E67" s="16"/>
      <c r="F67" s="21" t="n">
        <f aca="false">SUM(F66)</f>
        <v>1000</v>
      </c>
      <c r="G67" s="22"/>
      <c r="H67" s="12"/>
    </row>
    <row r="68" customFormat="false" ht="24" hidden="false" customHeight="true" outlineLevel="0" collapsed="false">
      <c r="A68" s="12" t="s">
        <v>159</v>
      </c>
      <c r="B68" s="13" t="s">
        <v>160</v>
      </c>
      <c r="C68" s="12" t="s">
        <v>161</v>
      </c>
      <c r="D68" s="13" t="s">
        <v>15</v>
      </c>
      <c r="E68" s="13" t="s">
        <v>16</v>
      </c>
      <c r="F68" s="14" t="n">
        <v>5.7</v>
      </c>
      <c r="G68" s="15" t="s">
        <v>162</v>
      </c>
      <c r="H68" s="13" t="s">
        <v>163</v>
      </c>
    </row>
    <row r="69" customFormat="false" ht="24" hidden="false" customHeight="true" outlineLevel="0" collapsed="false">
      <c r="A69" s="16" t="s">
        <v>164</v>
      </c>
      <c r="B69" s="16"/>
      <c r="C69" s="16"/>
      <c r="D69" s="16"/>
      <c r="E69" s="16"/>
      <c r="F69" s="21" t="n">
        <f aca="false">SUM(F68)</f>
        <v>5.7</v>
      </c>
      <c r="G69" s="22"/>
      <c r="H69" s="12"/>
    </row>
    <row r="70" customFormat="false" ht="24" hidden="false" customHeight="true" outlineLevel="0" collapsed="false">
      <c r="A70" s="12" t="s">
        <v>165</v>
      </c>
      <c r="B70" s="13" t="s">
        <v>166</v>
      </c>
      <c r="C70" s="12" t="s">
        <v>167</v>
      </c>
      <c r="D70" s="13" t="s">
        <v>15</v>
      </c>
      <c r="E70" s="13" t="s">
        <v>16</v>
      </c>
      <c r="F70" s="14" t="n">
        <v>26392.17</v>
      </c>
      <c r="G70" s="15" t="s">
        <v>162</v>
      </c>
      <c r="H70" s="13" t="s">
        <v>163</v>
      </c>
    </row>
    <row r="71" customFormat="false" ht="24" hidden="false" customHeight="true" outlineLevel="0" collapsed="false">
      <c r="A71" s="12" t="s">
        <v>168</v>
      </c>
      <c r="B71" s="13" t="s">
        <v>166</v>
      </c>
      <c r="C71" s="12" t="s">
        <v>167</v>
      </c>
      <c r="D71" s="13" t="s">
        <v>15</v>
      </c>
      <c r="E71" s="13" t="s">
        <v>16</v>
      </c>
      <c r="F71" s="14" t="n">
        <v>73.04</v>
      </c>
      <c r="G71" s="26" t="s">
        <v>169</v>
      </c>
      <c r="H71" s="27" t="s">
        <v>170</v>
      </c>
    </row>
    <row r="72" customFormat="false" ht="24" hidden="false" customHeight="true" outlineLevel="0" collapsed="false">
      <c r="A72" s="16" t="s">
        <v>171</v>
      </c>
      <c r="B72" s="16"/>
      <c r="C72" s="16"/>
      <c r="D72" s="16"/>
      <c r="E72" s="16"/>
      <c r="F72" s="21" t="n">
        <f aca="false">SUM(F70:F71)</f>
        <v>26465.21</v>
      </c>
      <c r="G72" s="22"/>
      <c r="H72" s="12"/>
    </row>
    <row r="73" customFormat="false" ht="24" hidden="false" customHeight="true" outlineLevel="0" collapsed="false">
      <c r="A73" s="12" t="s">
        <v>172</v>
      </c>
      <c r="B73" s="13" t="s">
        <v>173</v>
      </c>
      <c r="C73" s="12" t="s">
        <v>174</v>
      </c>
      <c r="D73" s="13" t="s">
        <v>175</v>
      </c>
      <c r="E73" s="13" t="s">
        <v>16</v>
      </c>
      <c r="F73" s="14" t="n">
        <v>43624.78</v>
      </c>
      <c r="G73" s="15" t="s">
        <v>162</v>
      </c>
      <c r="H73" s="13" t="s">
        <v>163</v>
      </c>
    </row>
    <row r="74" customFormat="false" ht="24" hidden="false" customHeight="true" outlineLevel="0" collapsed="false">
      <c r="A74" s="16" t="s">
        <v>176</v>
      </c>
      <c r="B74" s="16"/>
      <c r="C74" s="16"/>
      <c r="D74" s="16"/>
      <c r="E74" s="16"/>
      <c r="F74" s="21" t="n">
        <f aca="false">SUM(F73)</f>
        <v>43624.78</v>
      </c>
      <c r="G74" s="22"/>
      <c r="H74" s="12"/>
    </row>
    <row r="75" customFormat="false" ht="24" hidden="false" customHeight="true" outlineLevel="0" collapsed="false">
      <c r="A75" s="12" t="s">
        <v>177</v>
      </c>
      <c r="B75" s="13" t="s">
        <v>178</v>
      </c>
      <c r="C75" s="12" t="s">
        <v>179</v>
      </c>
      <c r="D75" s="13" t="s">
        <v>15</v>
      </c>
      <c r="E75" s="13" t="s">
        <v>16</v>
      </c>
      <c r="F75" s="14" t="n">
        <v>26062.29</v>
      </c>
      <c r="G75" s="15" t="s">
        <v>17</v>
      </c>
      <c r="H75" s="13" t="s">
        <v>18</v>
      </c>
    </row>
    <row r="76" customFormat="false" ht="24" hidden="false" customHeight="true" outlineLevel="0" collapsed="false">
      <c r="A76" s="16" t="s">
        <v>180</v>
      </c>
      <c r="B76" s="16"/>
      <c r="C76" s="16"/>
      <c r="D76" s="16"/>
      <c r="E76" s="16"/>
      <c r="F76" s="21" t="n">
        <f aca="false">SUM(F75)</f>
        <v>26062.29</v>
      </c>
      <c r="G76" s="22"/>
      <c r="H76" s="12"/>
    </row>
    <row r="77" customFormat="false" ht="35.05" hidden="false" customHeight="true" outlineLevel="0" collapsed="false">
      <c r="A77" s="12" t="s">
        <v>181</v>
      </c>
      <c r="B77" s="13" t="s">
        <v>182</v>
      </c>
      <c r="C77" s="12" t="s">
        <v>183</v>
      </c>
      <c r="D77" s="13" t="s">
        <v>184</v>
      </c>
      <c r="E77" s="13" t="s">
        <v>16</v>
      </c>
      <c r="F77" s="14" t="n">
        <v>1000</v>
      </c>
      <c r="G77" s="15" t="s">
        <v>46</v>
      </c>
      <c r="H77" s="13" t="s">
        <v>47</v>
      </c>
    </row>
    <row r="78" customFormat="false" ht="24" hidden="false" customHeight="true" outlineLevel="0" collapsed="false">
      <c r="A78" s="16" t="s">
        <v>185</v>
      </c>
      <c r="B78" s="16"/>
      <c r="C78" s="16"/>
      <c r="D78" s="16"/>
      <c r="E78" s="16"/>
      <c r="F78" s="21" t="n">
        <f aca="false">SUM(F77)</f>
        <v>1000</v>
      </c>
      <c r="G78" s="22"/>
      <c r="H78" s="12"/>
    </row>
    <row r="79" customFormat="false" ht="24" hidden="false" customHeight="true" outlineLevel="0" collapsed="false">
      <c r="A79" s="12" t="s">
        <v>186</v>
      </c>
      <c r="B79" s="13" t="s">
        <v>187</v>
      </c>
      <c r="C79" s="12" t="s">
        <v>188</v>
      </c>
      <c r="D79" s="13" t="s">
        <v>189</v>
      </c>
      <c r="E79" s="13" t="s">
        <v>16</v>
      </c>
      <c r="F79" s="14" t="n">
        <v>703.75</v>
      </c>
      <c r="G79" s="15" t="s">
        <v>17</v>
      </c>
      <c r="H79" s="13" t="s">
        <v>18</v>
      </c>
    </row>
    <row r="80" customFormat="false" ht="24" hidden="false" customHeight="true" outlineLevel="0" collapsed="false">
      <c r="A80" s="16" t="s">
        <v>190</v>
      </c>
      <c r="B80" s="16"/>
      <c r="C80" s="16"/>
      <c r="D80" s="16"/>
      <c r="E80" s="16"/>
      <c r="F80" s="21" t="n">
        <f aca="false">SUM(F79)</f>
        <v>703.75</v>
      </c>
      <c r="G80" s="22"/>
      <c r="H80" s="12"/>
    </row>
    <row r="81" customFormat="false" ht="24" hidden="false" customHeight="true" outlineLevel="0" collapsed="false">
      <c r="A81" s="12" t="s">
        <v>191</v>
      </c>
      <c r="B81" s="13" t="s">
        <v>192</v>
      </c>
      <c r="C81" s="12" t="s">
        <v>193</v>
      </c>
      <c r="D81" s="13" t="s">
        <v>128</v>
      </c>
      <c r="E81" s="13" t="s">
        <v>16</v>
      </c>
      <c r="F81" s="14" t="n">
        <v>70.68</v>
      </c>
      <c r="G81" s="26" t="s">
        <v>60</v>
      </c>
      <c r="H81" s="27" t="s">
        <v>61</v>
      </c>
    </row>
    <row r="82" customFormat="false" ht="24" hidden="false" customHeight="true" outlineLevel="0" collapsed="false">
      <c r="A82" s="16" t="s">
        <v>194</v>
      </c>
      <c r="B82" s="16"/>
      <c r="C82" s="16"/>
      <c r="D82" s="16"/>
      <c r="E82" s="16"/>
      <c r="F82" s="21" t="n">
        <f aca="false">SUM(F81)</f>
        <v>70.68</v>
      </c>
      <c r="G82" s="22"/>
      <c r="H82" s="12"/>
    </row>
    <row r="83" customFormat="false" ht="24" hidden="false" customHeight="true" outlineLevel="0" collapsed="false">
      <c r="A83" s="12" t="s">
        <v>195</v>
      </c>
      <c r="B83" s="13" t="s">
        <v>196</v>
      </c>
      <c r="C83" s="12" t="s">
        <v>197</v>
      </c>
      <c r="D83" s="13" t="s">
        <v>15</v>
      </c>
      <c r="E83" s="13" t="s">
        <v>16</v>
      </c>
      <c r="F83" s="14" t="n">
        <v>1120.52</v>
      </c>
      <c r="G83" s="15" t="s">
        <v>112</v>
      </c>
      <c r="H83" s="13" t="s">
        <v>113</v>
      </c>
    </row>
    <row r="84" customFormat="false" ht="24" hidden="false" customHeight="true" outlineLevel="0" collapsed="false">
      <c r="A84" s="12" t="s">
        <v>198</v>
      </c>
      <c r="B84" s="13" t="s">
        <v>196</v>
      </c>
      <c r="C84" s="12" t="s">
        <v>197</v>
      </c>
      <c r="D84" s="13" t="s">
        <v>15</v>
      </c>
      <c r="E84" s="13" t="s">
        <v>16</v>
      </c>
      <c r="F84" s="14" t="n">
        <v>23.73</v>
      </c>
      <c r="G84" s="15" t="s">
        <v>169</v>
      </c>
      <c r="H84" s="13" t="s">
        <v>170</v>
      </c>
    </row>
    <row r="85" customFormat="false" ht="20.1" hidden="false" customHeight="true" outlineLevel="0" collapsed="false">
      <c r="A85" s="16" t="s">
        <v>199</v>
      </c>
      <c r="B85" s="16"/>
      <c r="C85" s="16"/>
      <c r="D85" s="16"/>
      <c r="E85" s="16"/>
      <c r="F85" s="21" t="n">
        <f aca="false">SUM(F83:F84)</f>
        <v>1144.25</v>
      </c>
      <c r="G85" s="22"/>
      <c r="H85" s="12"/>
    </row>
    <row r="86" customFormat="false" ht="33.55" hidden="false" customHeight="true" outlineLevel="0" collapsed="false">
      <c r="A86" s="12" t="s">
        <v>200</v>
      </c>
      <c r="B86" s="13" t="s">
        <v>201</v>
      </c>
      <c r="C86" s="12" t="s">
        <v>202</v>
      </c>
      <c r="D86" s="13" t="s">
        <v>15</v>
      </c>
      <c r="E86" s="13" t="s">
        <v>16</v>
      </c>
      <c r="F86" s="14" t="n">
        <v>1200.12</v>
      </c>
      <c r="G86" s="15" t="s">
        <v>60</v>
      </c>
      <c r="H86" s="13" t="s">
        <v>61</v>
      </c>
    </row>
    <row r="87" customFormat="false" ht="24" hidden="false" customHeight="true" outlineLevel="0" collapsed="false">
      <c r="A87" s="16" t="s">
        <v>203</v>
      </c>
      <c r="B87" s="16"/>
      <c r="C87" s="16"/>
      <c r="D87" s="16"/>
      <c r="E87" s="16"/>
      <c r="F87" s="21" t="n">
        <f aca="false">SUM(F86)</f>
        <v>1200.12</v>
      </c>
      <c r="G87" s="22"/>
      <c r="H87" s="12"/>
    </row>
    <row r="88" customFormat="false" ht="24" hidden="false" customHeight="true" outlineLevel="0" collapsed="false">
      <c r="A88" s="12" t="s">
        <v>204</v>
      </c>
      <c r="B88" s="26" t="s">
        <v>205</v>
      </c>
      <c r="C88" s="12" t="s">
        <v>206</v>
      </c>
      <c r="D88" s="13" t="s">
        <v>15</v>
      </c>
      <c r="E88" s="13" t="s">
        <v>16</v>
      </c>
      <c r="F88" s="14" t="n">
        <v>10960.25</v>
      </c>
      <c r="G88" s="15" t="s">
        <v>119</v>
      </c>
      <c r="H88" s="13" t="s">
        <v>120</v>
      </c>
    </row>
    <row r="89" customFormat="false" ht="24" hidden="false" customHeight="true" outlineLevel="0" collapsed="false">
      <c r="A89" s="16" t="s">
        <v>207</v>
      </c>
      <c r="B89" s="16"/>
      <c r="C89" s="16"/>
      <c r="D89" s="16"/>
      <c r="E89" s="16"/>
      <c r="F89" s="21" t="n">
        <f aca="false">SUM(F88:F88)</f>
        <v>10960.25</v>
      </c>
      <c r="G89" s="22"/>
      <c r="H89" s="12"/>
    </row>
    <row r="90" customFormat="false" ht="39" hidden="false" customHeight="true" outlineLevel="0" collapsed="false">
      <c r="A90" s="12" t="s">
        <v>208</v>
      </c>
      <c r="B90" s="13" t="s">
        <v>209</v>
      </c>
      <c r="C90" s="12" t="s">
        <v>210</v>
      </c>
      <c r="D90" s="13" t="s">
        <v>128</v>
      </c>
      <c r="E90" s="13" t="s">
        <v>16</v>
      </c>
      <c r="F90" s="14" t="n">
        <v>177.69</v>
      </c>
      <c r="G90" s="15" t="s">
        <v>211</v>
      </c>
      <c r="H90" s="13" t="s">
        <v>212</v>
      </c>
    </row>
    <row r="91" customFormat="false" ht="24" hidden="false" customHeight="true" outlineLevel="0" collapsed="false">
      <c r="A91" s="16" t="s">
        <v>213</v>
      </c>
      <c r="B91" s="16"/>
      <c r="C91" s="16"/>
      <c r="D91" s="16"/>
      <c r="E91" s="16"/>
      <c r="F91" s="21" t="n">
        <f aca="false">SUM(F90:F90)</f>
        <v>177.69</v>
      </c>
      <c r="G91" s="22"/>
      <c r="H91" s="12"/>
    </row>
    <row r="92" customFormat="false" ht="24" hidden="false" customHeight="true" outlineLevel="0" collapsed="false">
      <c r="A92" s="12" t="s">
        <v>214</v>
      </c>
      <c r="B92" s="13" t="s">
        <v>215</v>
      </c>
      <c r="C92" s="12" t="s">
        <v>216</v>
      </c>
      <c r="D92" s="13" t="s">
        <v>15</v>
      </c>
      <c r="E92" s="13" t="s">
        <v>16</v>
      </c>
      <c r="F92" s="14" t="n">
        <v>500</v>
      </c>
      <c r="G92" s="15" t="s">
        <v>211</v>
      </c>
      <c r="H92" s="13" t="s">
        <v>212</v>
      </c>
    </row>
    <row r="93" customFormat="false" ht="24" hidden="false" customHeight="true" outlineLevel="0" collapsed="false">
      <c r="A93" s="16" t="s">
        <v>217</v>
      </c>
      <c r="B93" s="16"/>
      <c r="C93" s="16"/>
      <c r="D93" s="16"/>
      <c r="E93" s="16"/>
      <c r="F93" s="21" t="n">
        <f aca="false">SUM(F92:F92)</f>
        <v>500</v>
      </c>
      <c r="G93" s="22"/>
      <c r="H93" s="12"/>
    </row>
    <row r="94" customFormat="false" ht="35.8" hidden="false" customHeight="true" outlineLevel="0" collapsed="false">
      <c r="A94" s="12" t="s">
        <v>218</v>
      </c>
      <c r="B94" s="13" t="s">
        <v>219</v>
      </c>
      <c r="C94" s="12" t="s">
        <v>220</v>
      </c>
      <c r="D94" s="13" t="s">
        <v>15</v>
      </c>
      <c r="E94" s="13" t="s">
        <v>16</v>
      </c>
      <c r="F94" s="14" t="n">
        <v>25</v>
      </c>
      <c r="G94" s="15" t="s">
        <v>221</v>
      </c>
      <c r="H94" s="13" t="s">
        <v>222</v>
      </c>
    </row>
    <row r="95" customFormat="false" ht="39.55" hidden="false" customHeight="true" outlineLevel="0" collapsed="false">
      <c r="A95" s="12" t="s">
        <v>223</v>
      </c>
      <c r="B95" s="13" t="s">
        <v>219</v>
      </c>
      <c r="C95" s="12" t="s">
        <v>220</v>
      </c>
      <c r="D95" s="13" t="s">
        <v>15</v>
      </c>
      <c r="E95" s="13" t="s">
        <v>16</v>
      </c>
      <c r="F95" s="14" t="n">
        <v>3.75</v>
      </c>
      <c r="G95" s="15" t="s">
        <v>112</v>
      </c>
      <c r="H95" s="13" t="s">
        <v>113</v>
      </c>
    </row>
    <row r="96" customFormat="false" ht="24" hidden="false" customHeight="true" outlineLevel="0" collapsed="false">
      <c r="A96" s="16" t="s">
        <v>224</v>
      </c>
      <c r="B96" s="16"/>
      <c r="C96" s="16"/>
      <c r="D96" s="16"/>
      <c r="E96" s="16"/>
      <c r="F96" s="21" t="n">
        <f aca="false">SUM(F94:F95)</f>
        <v>28.75</v>
      </c>
      <c r="G96" s="22"/>
      <c r="H96" s="12"/>
    </row>
    <row r="97" customFormat="false" ht="24" hidden="false" customHeight="true" outlineLevel="0" collapsed="false">
      <c r="A97" s="12" t="s">
        <v>225</v>
      </c>
      <c r="B97" s="26" t="s">
        <v>226</v>
      </c>
      <c r="C97" s="12" t="s">
        <v>227</v>
      </c>
      <c r="D97" s="13" t="s">
        <v>15</v>
      </c>
      <c r="E97" s="13" t="s">
        <v>16</v>
      </c>
      <c r="F97" s="14" t="n">
        <v>6110.47</v>
      </c>
      <c r="G97" s="15" t="s">
        <v>112</v>
      </c>
      <c r="H97" s="13" t="s">
        <v>113</v>
      </c>
    </row>
    <row r="98" customFormat="false" ht="24" hidden="false" customHeight="true" outlineLevel="0" collapsed="false">
      <c r="A98" s="12" t="s">
        <v>228</v>
      </c>
      <c r="B98" s="26" t="s">
        <v>226</v>
      </c>
      <c r="C98" s="12" t="s">
        <v>227</v>
      </c>
      <c r="D98" s="13" t="s">
        <v>15</v>
      </c>
      <c r="E98" s="13" t="s">
        <v>16</v>
      </c>
      <c r="F98" s="14" t="n">
        <v>7.08</v>
      </c>
      <c r="G98" s="26" t="s">
        <v>169</v>
      </c>
      <c r="H98" s="27" t="s">
        <v>170</v>
      </c>
    </row>
    <row r="99" customFormat="false" ht="24" hidden="false" customHeight="true" outlineLevel="0" collapsed="false">
      <c r="A99" s="16" t="s">
        <v>229</v>
      </c>
      <c r="B99" s="16"/>
      <c r="C99" s="16"/>
      <c r="D99" s="16"/>
      <c r="E99" s="16"/>
      <c r="F99" s="21" t="n">
        <f aca="false">SUM(F97:F98)</f>
        <v>6117.55</v>
      </c>
      <c r="G99" s="22"/>
      <c r="H99" s="12"/>
    </row>
    <row r="100" customFormat="false" ht="24" hidden="false" customHeight="true" outlineLevel="0" collapsed="false">
      <c r="A100" s="28" t="s">
        <v>230</v>
      </c>
      <c r="B100" s="26" t="s">
        <v>231</v>
      </c>
      <c r="C100" s="29" t="n">
        <v>27759560625</v>
      </c>
      <c r="D100" s="26" t="s">
        <v>15</v>
      </c>
      <c r="E100" s="26" t="s">
        <v>16</v>
      </c>
      <c r="F100" s="30" t="n">
        <v>327.01</v>
      </c>
      <c r="G100" s="31" t="s">
        <v>162</v>
      </c>
      <c r="H100" s="26" t="s">
        <v>163</v>
      </c>
    </row>
    <row r="101" customFormat="false" ht="24" hidden="false" customHeight="true" outlineLevel="0" collapsed="false">
      <c r="A101" s="32" t="s">
        <v>232</v>
      </c>
      <c r="B101" s="32"/>
      <c r="C101" s="32"/>
      <c r="D101" s="32"/>
      <c r="E101" s="32"/>
      <c r="F101" s="33" t="n">
        <f aca="false">F100</f>
        <v>327.01</v>
      </c>
      <c r="G101" s="34"/>
      <c r="H101" s="26"/>
    </row>
    <row r="102" customFormat="false" ht="24" hidden="false" customHeight="true" outlineLevel="0" collapsed="false">
      <c r="A102" s="12" t="s">
        <v>233</v>
      </c>
      <c r="B102" s="13" t="s">
        <v>234</v>
      </c>
      <c r="C102" s="12" t="s">
        <v>235</v>
      </c>
      <c r="D102" s="13" t="s">
        <v>15</v>
      </c>
      <c r="E102" s="13" t="s">
        <v>16</v>
      </c>
      <c r="F102" s="14" t="n">
        <v>11555</v>
      </c>
      <c r="G102" s="15" t="s">
        <v>93</v>
      </c>
      <c r="H102" s="13" t="s">
        <v>94</v>
      </c>
    </row>
    <row r="103" customFormat="false" ht="24" hidden="false" customHeight="true" outlineLevel="0" collapsed="false">
      <c r="A103" s="16" t="s">
        <v>236</v>
      </c>
      <c r="B103" s="16"/>
      <c r="C103" s="16"/>
      <c r="D103" s="16"/>
      <c r="E103" s="16"/>
      <c r="F103" s="21" t="n">
        <f aca="false">SUM(F102)</f>
        <v>11555</v>
      </c>
      <c r="G103" s="22"/>
      <c r="H103" s="12"/>
    </row>
    <row r="104" customFormat="false" ht="24" hidden="false" customHeight="true" outlineLevel="0" collapsed="false">
      <c r="A104" s="12" t="s">
        <v>237</v>
      </c>
      <c r="B104" s="13" t="s">
        <v>238</v>
      </c>
      <c r="C104" s="12" t="s">
        <v>239</v>
      </c>
      <c r="D104" s="13" t="s">
        <v>15</v>
      </c>
      <c r="E104" s="13" t="s">
        <v>16</v>
      </c>
      <c r="F104" s="14" t="n">
        <v>525</v>
      </c>
      <c r="G104" s="15" t="s">
        <v>17</v>
      </c>
      <c r="H104" s="13" t="s">
        <v>18</v>
      </c>
    </row>
    <row r="105" customFormat="false" ht="19.5" hidden="false" customHeight="true" outlineLevel="0" collapsed="false">
      <c r="A105" s="16" t="s">
        <v>240</v>
      </c>
      <c r="B105" s="16"/>
      <c r="C105" s="16"/>
      <c r="D105" s="16"/>
      <c r="E105" s="16"/>
      <c r="F105" s="21" t="n">
        <f aca="false">SUM(F104)</f>
        <v>525</v>
      </c>
      <c r="G105" s="22"/>
      <c r="H105" s="12"/>
    </row>
    <row r="106" customFormat="false" ht="47.75" hidden="false" customHeight="true" outlineLevel="0" collapsed="false">
      <c r="A106" s="12" t="s">
        <v>241</v>
      </c>
      <c r="B106" s="13" t="s">
        <v>242</v>
      </c>
      <c r="C106" s="12" t="s">
        <v>243</v>
      </c>
      <c r="D106" s="13" t="s">
        <v>15</v>
      </c>
      <c r="E106" s="13" t="s">
        <v>16</v>
      </c>
      <c r="F106" s="14" t="n">
        <v>124.38</v>
      </c>
      <c r="G106" s="15" t="s">
        <v>211</v>
      </c>
      <c r="H106" s="13" t="s">
        <v>212</v>
      </c>
    </row>
    <row r="107" customFormat="false" ht="24" hidden="false" customHeight="true" outlineLevel="0" collapsed="false">
      <c r="A107" s="16" t="s">
        <v>244</v>
      </c>
      <c r="B107" s="16"/>
      <c r="C107" s="16"/>
      <c r="D107" s="16"/>
      <c r="E107" s="16"/>
      <c r="F107" s="21" t="n">
        <f aca="false">SUM(F106)</f>
        <v>124.38</v>
      </c>
      <c r="G107" s="22"/>
      <c r="H107" s="12"/>
    </row>
    <row r="108" customFormat="false" ht="24" hidden="false" customHeight="true" outlineLevel="0" collapsed="false">
      <c r="A108" s="12" t="s">
        <v>245</v>
      </c>
      <c r="B108" s="13" t="s">
        <v>246</v>
      </c>
      <c r="C108" s="12" t="s">
        <v>247</v>
      </c>
      <c r="D108" s="13" t="s">
        <v>248</v>
      </c>
      <c r="E108" s="13" t="s">
        <v>16</v>
      </c>
      <c r="F108" s="14" t="n">
        <v>1412.91</v>
      </c>
      <c r="G108" s="26" t="s">
        <v>17</v>
      </c>
      <c r="H108" s="27" t="s">
        <v>18</v>
      </c>
    </row>
    <row r="109" customFormat="false" ht="24" hidden="false" customHeight="true" outlineLevel="0" collapsed="false">
      <c r="A109" s="16" t="s">
        <v>249</v>
      </c>
      <c r="B109" s="16"/>
      <c r="C109" s="16"/>
      <c r="D109" s="16"/>
      <c r="E109" s="16"/>
      <c r="F109" s="21" t="n">
        <f aca="false">SUM(F108:F108)</f>
        <v>1412.91</v>
      </c>
      <c r="G109" s="22"/>
      <c r="H109" s="12"/>
    </row>
    <row r="110" customFormat="false" ht="24" hidden="false" customHeight="true" outlineLevel="0" collapsed="false">
      <c r="A110" s="12" t="s">
        <v>250</v>
      </c>
      <c r="B110" s="13" t="s">
        <v>251</v>
      </c>
      <c r="C110" s="12" t="s">
        <v>252</v>
      </c>
      <c r="D110" s="13" t="s">
        <v>15</v>
      </c>
      <c r="E110" s="13" t="s">
        <v>16</v>
      </c>
      <c r="F110" s="14" t="n">
        <v>1294.06</v>
      </c>
      <c r="G110" s="15" t="s">
        <v>17</v>
      </c>
      <c r="H110" s="13" t="s">
        <v>18</v>
      </c>
    </row>
    <row r="111" customFormat="false" ht="24" hidden="false" customHeight="true" outlineLevel="0" collapsed="false">
      <c r="A111" s="16" t="s">
        <v>253</v>
      </c>
      <c r="B111" s="16"/>
      <c r="C111" s="16"/>
      <c r="D111" s="16"/>
      <c r="E111" s="16"/>
      <c r="F111" s="21" t="n">
        <f aca="false">SUM(F110)</f>
        <v>1294.06</v>
      </c>
      <c r="G111" s="22"/>
      <c r="H111" s="12"/>
    </row>
    <row r="112" customFormat="false" ht="24" hidden="false" customHeight="true" outlineLevel="0" collapsed="false">
      <c r="A112" s="12" t="s">
        <v>254</v>
      </c>
      <c r="B112" s="13" t="s">
        <v>255</v>
      </c>
      <c r="C112" s="12" t="s">
        <v>256</v>
      </c>
      <c r="D112" s="13" t="s">
        <v>15</v>
      </c>
      <c r="E112" s="13" t="s">
        <v>16</v>
      </c>
      <c r="F112" s="14" t="n">
        <v>786.3</v>
      </c>
      <c r="G112" s="15" t="s">
        <v>17</v>
      </c>
      <c r="H112" s="13" t="s">
        <v>18</v>
      </c>
    </row>
    <row r="113" customFormat="false" ht="39.55" hidden="false" customHeight="true" outlineLevel="0" collapsed="false">
      <c r="A113" s="12" t="s">
        <v>257</v>
      </c>
      <c r="B113" s="13" t="s">
        <v>255</v>
      </c>
      <c r="C113" s="12" t="s">
        <v>256</v>
      </c>
      <c r="D113" s="13" t="s">
        <v>15</v>
      </c>
      <c r="E113" s="13" t="s">
        <v>16</v>
      </c>
      <c r="F113" s="14" t="n">
        <v>93.75</v>
      </c>
      <c r="G113" s="15" t="s">
        <v>46</v>
      </c>
      <c r="H113" s="13" t="s">
        <v>47</v>
      </c>
    </row>
    <row r="114" customFormat="false" ht="24" hidden="false" customHeight="true" outlineLevel="0" collapsed="false">
      <c r="A114" s="16" t="s">
        <v>258</v>
      </c>
      <c r="B114" s="16"/>
      <c r="C114" s="16"/>
      <c r="D114" s="16"/>
      <c r="E114" s="16"/>
      <c r="F114" s="21" t="n">
        <f aca="false">SUM(F112:F113)</f>
        <v>880.05</v>
      </c>
      <c r="G114" s="22"/>
      <c r="H114" s="12"/>
    </row>
    <row r="115" customFormat="false" ht="24" hidden="false" customHeight="true" outlineLevel="0" collapsed="false">
      <c r="A115" s="12" t="s">
        <v>259</v>
      </c>
      <c r="B115" s="13" t="s">
        <v>260</v>
      </c>
      <c r="C115" s="12" t="s">
        <v>261</v>
      </c>
      <c r="D115" s="13" t="s">
        <v>262</v>
      </c>
      <c r="E115" s="13" t="s">
        <v>16</v>
      </c>
      <c r="F115" s="14" t="n">
        <v>15459.76</v>
      </c>
      <c r="G115" s="15" t="s">
        <v>17</v>
      </c>
      <c r="H115" s="13" t="s">
        <v>18</v>
      </c>
    </row>
    <row r="116" customFormat="false" ht="24" hidden="false" customHeight="true" outlineLevel="0" collapsed="false">
      <c r="A116" s="16" t="s">
        <v>263</v>
      </c>
      <c r="B116" s="16"/>
      <c r="C116" s="16"/>
      <c r="D116" s="16"/>
      <c r="E116" s="16"/>
      <c r="F116" s="21" t="n">
        <f aca="false">SUM(F115)</f>
        <v>15459.76</v>
      </c>
      <c r="G116" s="22"/>
      <c r="H116" s="12"/>
    </row>
    <row r="117" customFormat="false" ht="24" hidden="false" customHeight="true" outlineLevel="0" collapsed="false">
      <c r="A117" s="12" t="s">
        <v>264</v>
      </c>
      <c r="B117" s="13" t="s">
        <v>265</v>
      </c>
      <c r="C117" s="12" t="s">
        <v>266</v>
      </c>
      <c r="D117" s="13" t="s">
        <v>111</v>
      </c>
      <c r="E117" s="13" t="s">
        <v>16</v>
      </c>
      <c r="F117" s="14" t="n">
        <v>13.03</v>
      </c>
      <c r="G117" s="15" t="s">
        <v>17</v>
      </c>
      <c r="H117" s="13" t="s">
        <v>18</v>
      </c>
    </row>
    <row r="118" customFormat="false" ht="24" hidden="false" customHeight="true" outlineLevel="0" collapsed="false">
      <c r="A118" s="16" t="s">
        <v>267</v>
      </c>
      <c r="B118" s="16"/>
      <c r="C118" s="16"/>
      <c r="D118" s="16"/>
      <c r="E118" s="16"/>
      <c r="F118" s="21" t="n">
        <f aca="false">SUM(F117)</f>
        <v>13.03</v>
      </c>
      <c r="G118" s="22"/>
      <c r="H118" s="12"/>
    </row>
    <row r="119" customFormat="false" ht="24" hidden="false" customHeight="true" outlineLevel="0" collapsed="false">
      <c r="A119" s="12" t="s">
        <v>268</v>
      </c>
      <c r="B119" s="13" t="s">
        <v>269</v>
      </c>
      <c r="C119" s="12" t="s">
        <v>270</v>
      </c>
      <c r="D119" s="13" t="s">
        <v>15</v>
      </c>
      <c r="E119" s="13" t="s">
        <v>16</v>
      </c>
      <c r="F119" s="14" t="n">
        <v>37.14</v>
      </c>
      <c r="G119" s="15" t="s">
        <v>169</v>
      </c>
      <c r="H119" s="13" t="s">
        <v>170</v>
      </c>
    </row>
    <row r="120" customFormat="false" ht="21" hidden="false" customHeight="true" outlineLevel="0" collapsed="false">
      <c r="A120" s="16" t="s">
        <v>271</v>
      </c>
      <c r="B120" s="16"/>
      <c r="C120" s="16"/>
      <c r="D120" s="16"/>
      <c r="E120" s="16"/>
      <c r="F120" s="21" t="n">
        <f aca="false">SUM(F119)</f>
        <v>37.14</v>
      </c>
      <c r="G120" s="22"/>
      <c r="H120" s="12"/>
    </row>
    <row r="121" customFormat="false" ht="28.5" hidden="false" customHeight="true" outlineLevel="0" collapsed="false">
      <c r="A121" s="12" t="s">
        <v>272</v>
      </c>
      <c r="B121" s="13" t="s">
        <v>273</v>
      </c>
      <c r="C121" s="12" t="s">
        <v>274</v>
      </c>
      <c r="D121" s="13" t="s">
        <v>15</v>
      </c>
      <c r="E121" s="13" t="s">
        <v>16</v>
      </c>
      <c r="F121" s="14" t="n">
        <v>311.48</v>
      </c>
      <c r="G121" s="15" t="s">
        <v>211</v>
      </c>
      <c r="H121" s="13" t="s">
        <v>212</v>
      </c>
    </row>
    <row r="122" customFormat="false" ht="24" hidden="false" customHeight="true" outlineLevel="0" collapsed="false">
      <c r="A122" s="16" t="s">
        <v>275</v>
      </c>
      <c r="B122" s="16"/>
      <c r="C122" s="16"/>
      <c r="D122" s="16"/>
      <c r="E122" s="16"/>
      <c r="F122" s="21" t="n">
        <f aca="false">SUM(F121)</f>
        <v>311.48</v>
      </c>
      <c r="G122" s="22"/>
      <c r="H122" s="12"/>
    </row>
    <row r="123" customFormat="false" ht="39.75" hidden="false" customHeight="true" outlineLevel="0" collapsed="false">
      <c r="A123" s="12" t="s">
        <v>276</v>
      </c>
      <c r="B123" s="13" t="s">
        <v>277</v>
      </c>
      <c r="C123" s="12" t="s">
        <v>278</v>
      </c>
      <c r="D123" s="13" t="s">
        <v>15</v>
      </c>
      <c r="E123" s="13" t="s">
        <v>16</v>
      </c>
      <c r="F123" s="14" t="n">
        <v>606.2</v>
      </c>
      <c r="G123" s="15" t="s">
        <v>211</v>
      </c>
      <c r="H123" s="13" t="s">
        <v>212</v>
      </c>
    </row>
    <row r="124" customFormat="false" ht="24" hidden="false" customHeight="true" outlineLevel="0" collapsed="false">
      <c r="A124" s="16" t="s">
        <v>279</v>
      </c>
      <c r="B124" s="16"/>
      <c r="C124" s="16"/>
      <c r="D124" s="16"/>
      <c r="E124" s="16"/>
      <c r="F124" s="21" t="n">
        <f aca="false">SUM(F123)</f>
        <v>606.2</v>
      </c>
      <c r="G124" s="22"/>
      <c r="H124" s="12"/>
    </row>
    <row r="125" customFormat="false" ht="39" hidden="false" customHeight="true" outlineLevel="0" collapsed="false">
      <c r="A125" s="12" t="s">
        <v>280</v>
      </c>
      <c r="B125" s="27" t="s">
        <v>281</v>
      </c>
      <c r="C125" s="12" t="s">
        <v>282</v>
      </c>
      <c r="D125" s="13" t="s">
        <v>15</v>
      </c>
      <c r="E125" s="13" t="s">
        <v>16</v>
      </c>
      <c r="F125" s="14" t="n">
        <v>202.33</v>
      </c>
      <c r="G125" s="15" t="s">
        <v>283</v>
      </c>
      <c r="H125" s="13" t="s">
        <v>284</v>
      </c>
    </row>
    <row r="126" customFormat="false" ht="24" hidden="false" customHeight="true" outlineLevel="0" collapsed="false">
      <c r="A126" s="12" t="s">
        <v>285</v>
      </c>
      <c r="B126" s="27" t="s">
        <v>281</v>
      </c>
      <c r="C126" s="12" t="s">
        <v>282</v>
      </c>
      <c r="D126" s="13" t="s">
        <v>15</v>
      </c>
      <c r="E126" s="13" t="s">
        <v>16</v>
      </c>
      <c r="F126" s="14" t="n">
        <v>1978.83</v>
      </c>
      <c r="G126" s="15" t="s">
        <v>211</v>
      </c>
      <c r="H126" s="13" t="s">
        <v>212</v>
      </c>
    </row>
    <row r="127" customFormat="false" ht="20.25" hidden="false" customHeight="true" outlineLevel="0" collapsed="false">
      <c r="A127" s="16" t="s">
        <v>286</v>
      </c>
      <c r="B127" s="16"/>
      <c r="C127" s="16"/>
      <c r="D127" s="16"/>
      <c r="E127" s="16"/>
      <c r="F127" s="21" t="n">
        <f aca="false">SUM(F125:F126)</f>
        <v>2181.16</v>
      </c>
      <c r="G127" s="22"/>
      <c r="H127" s="12"/>
    </row>
    <row r="128" customFormat="false" ht="48.5" hidden="false" customHeight="true" outlineLevel="0" collapsed="false">
      <c r="A128" s="12" t="s">
        <v>287</v>
      </c>
      <c r="B128" s="13" t="s">
        <v>288</v>
      </c>
      <c r="C128" s="12" t="s">
        <v>289</v>
      </c>
      <c r="D128" s="13" t="s">
        <v>15</v>
      </c>
      <c r="E128" s="13" t="s">
        <v>16</v>
      </c>
      <c r="F128" s="14" t="n">
        <v>234.43</v>
      </c>
      <c r="G128" s="15" t="s">
        <v>211</v>
      </c>
      <c r="H128" s="13" t="s">
        <v>212</v>
      </c>
    </row>
    <row r="129" customFormat="false" ht="24" hidden="false" customHeight="true" outlineLevel="0" collapsed="false">
      <c r="A129" s="16" t="s">
        <v>290</v>
      </c>
      <c r="B129" s="16"/>
      <c r="C129" s="16"/>
      <c r="D129" s="16"/>
      <c r="E129" s="16"/>
      <c r="F129" s="21" t="n">
        <f aca="false">SUM(F128)</f>
        <v>234.43</v>
      </c>
      <c r="G129" s="22"/>
      <c r="H129" s="12"/>
    </row>
    <row r="130" customFormat="false" ht="24" hidden="false" customHeight="true" outlineLevel="0" collapsed="false">
      <c r="A130" s="12" t="s">
        <v>291</v>
      </c>
      <c r="B130" s="13" t="s">
        <v>292</v>
      </c>
      <c r="C130" s="12" t="s">
        <v>293</v>
      </c>
      <c r="D130" s="13" t="s">
        <v>15</v>
      </c>
      <c r="E130" s="13" t="s">
        <v>16</v>
      </c>
      <c r="F130" s="14" t="n">
        <v>1348.25</v>
      </c>
      <c r="G130" s="15" t="s">
        <v>17</v>
      </c>
      <c r="H130" s="13" t="s">
        <v>18</v>
      </c>
    </row>
    <row r="131" customFormat="false" ht="24" hidden="false" customHeight="true" outlineLevel="0" collapsed="false">
      <c r="A131" s="16" t="s">
        <v>294</v>
      </c>
      <c r="B131" s="16"/>
      <c r="C131" s="16"/>
      <c r="D131" s="16"/>
      <c r="E131" s="16"/>
      <c r="F131" s="21" t="n">
        <f aca="false">SUM(F130)</f>
        <v>1348.25</v>
      </c>
      <c r="G131" s="22"/>
      <c r="H131" s="12"/>
    </row>
    <row r="132" customFormat="false" ht="24" hidden="false" customHeight="true" outlineLevel="0" collapsed="false">
      <c r="A132" s="12" t="s">
        <v>295</v>
      </c>
      <c r="B132" s="13" t="s">
        <v>296</v>
      </c>
      <c r="C132" s="12" t="s">
        <v>297</v>
      </c>
      <c r="D132" s="13" t="s">
        <v>298</v>
      </c>
      <c r="E132" s="13" t="s">
        <v>16</v>
      </c>
      <c r="F132" s="14" t="n">
        <v>162.87</v>
      </c>
      <c r="G132" s="15" t="s">
        <v>39</v>
      </c>
      <c r="H132" s="13" t="s">
        <v>40</v>
      </c>
      <c r="J132" s="20"/>
    </row>
    <row r="133" customFormat="false" ht="24" hidden="false" customHeight="true" outlineLevel="0" collapsed="false">
      <c r="A133" s="16" t="s">
        <v>299</v>
      </c>
      <c r="B133" s="16"/>
      <c r="C133" s="16"/>
      <c r="D133" s="16"/>
      <c r="E133" s="16"/>
      <c r="F133" s="21" t="n">
        <f aca="false">SUM(F132)</f>
        <v>162.87</v>
      </c>
      <c r="G133" s="22"/>
      <c r="H133" s="12"/>
    </row>
    <row r="134" customFormat="false" ht="24" hidden="false" customHeight="true" outlineLevel="0" collapsed="false">
      <c r="A134" s="12" t="s">
        <v>300</v>
      </c>
      <c r="B134" s="13" t="s">
        <v>301</v>
      </c>
      <c r="C134" s="12" t="s">
        <v>302</v>
      </c>
      <c r="D134" s="13" t="s">
        <v>15</v>
      </c>
      <c r="E134" s="13" t="s">
        <v>16</v>
      </c>
      <c r="F134" s="14" t="n">
        <v>45.29</v>
      </c>
      <c r="G134" s="15" t="s">
        <v>17</v>
      </c>
      <c r="H134" s="13" t="s">
        <v>18</v>
      </c>
    </row>
    <row r="135" customFormat="false" ht="24" hidden="false" customHeight="true" outlineLevel="0" collapsed="false">
      <c r="A135" s="16" t="s">
        <v>303</v>
      </c>
      <c r="B135" s="16"/>
      <c r="C135" s="16"/>
      <c r="D135" s="16"/>
      <c r="E135" s="16"/>
      <c r="F135" s="21" t="n">
        <f aca="false">SUM(F134)</f>
        <v>45.29</v>
      </c>
      <c r="G135" s="22"/>
      <c r="H135" s="12"/>
    </row>
    <row r="136" customFormat="false" ht="24" hidden="false" customHeight="true" outlineLevel="0" collapsed="false">
      <c r="A136" s="12" t="s">
        <v>304</v>
      </c>
      <c r="B136" s="13" t="s">
        <v>305</v>
      </c>
      <c r="C136" s="12" t="s">
        <v>306</v>
      </c>
      <c r="D136" s="13" t="s">
        <v>15</v>
      </c>
      <c r="E136" s="13" t="s">
        <v>16</v>
      </c>
      <c r="F136" s="14" t="n">
        <v>478.6</v>
      </c>
      <c r="G136" s="15" t="s">
        <v>17</v>
      </c>
      <c r="H136" s="13" t="s">
        <v>18</v>
      </c>
    </row>
    <row r="137" customFormat="false" ht="24" hidden="false" customHeight="true" outlineLevel="0" collapsed="false">
      <c r="A137" s="16" t="s">
        <v>307</v>
      </c>
      <c r="B137" s="16"/>
      <c r="C137" s="16"/>
      <c r="D137" s="16"/>
      <c r="E137" s="16"/>
      <c r="F137" s="21" t="n">
        <f aca="false">SUM(F136)</f>
        <v>478.6</v>
      </c>
      <c r="G137" s="22"/>
      <c r="H137" s="12"/>
    </row>
    <row r="138" customFormat="false" ht="24" hidden="false" customHeight="true" outlineLevel="0" collapsed="false">
      <c r="A138" s="12" t="s">
        <v>308</v>
      </c>
      <c r="B138" s="13" t="s">
        <v>309</v>
      </c>
      <c r="C138" s="12" t="s">
        <v>310</v>
      </c>
      <c r="D138" s="13" t="s">
        <v>311</v>
      </c>
      <c r="E138" s="13" t="s">
        <v>16</v>
      </c>
      <c r="F138" s="14" t="n">
        <v>2898.62</v>
      </c>
      <c r="G138" s="15" t="s">
        <v>17</v>
      </c>
      <c r="H138" s="13" t="s">
        <v>18</v>
      </c>
    </row>
    <row r="139" customFormat="false" ht="24" hidden="false" customHeight="true" outlineLevel="0" collapsed="false">
      <c r="A139" s="12" t="s">
        <v>312</v>
      </c>
      <c r="B139" s="13" t="s">
        <v>309</v>
      </c>
      <c r="C139" s="12" t="s">
        <v>310</v>
      </c>
      <c r="D139" s="13" t="s">
        <v>311</v>
      </c>
      <c r="E139" s="13" t="s">
        <v>16</v>
      </c>
      <c r="F139" s="14" t="n">
        <v>17.64</v>
      </c>
      <c r="G139" s="29" t="n">
        <v>3299</v>
      </c>
      <c r="H139" s="27" t="s">
        <v>313</v>
      </c>
    </row>
    <row r="140" customFormat="false" ht="24" hidden="false" customHeight="true" outlineLevel="0" collapsed="false">
      <c r="A140" s="16" t="s">
        <v>314</v>
      </c>
      <c r="B140" s="16"/>
      <c r="C140" s="16"/>
      <c r="D140" s="16"/>
      <c r="E140" s="16"/>
      <c r="F140" s="21" t="n">
        <f aca="false">SUM(F138:F139)</f>
        <v>2916.26</v>
      </c>
      <c r="G140" s="22"/>
      <c r="H140" s="12"/>
    </row>
    <row r="141" customFormat="false" ht="24" hidden="false" customHeight="true" outlineLevel="0" collapsed="false">
      <c r="A141" s="12" t="s">
        <v>315</v>
      </c>
      <c r="B141" s="13" t="s">
        <v>316</v>
      </c>
      <c r="C141" s="12" t="s">
        <v>317</v>
      </c>
      <c r="D141" s="13" t="s">
        <v>318</v>
      </c>
      <c r="E141" s="13" t="s">
        <v>16</v>
      </c>
      <c r="F141" s="14" t="n">
        <v>1000</v>
      </c>
      <c r="G141" s="15" t="s">
        <v>319</v>
      </c>
      <c r="H141" s="13" t="s">
        <v>320</v>
      </c>
    </row>
    <row r="142" customFormat="false" ht="24" hidden="false" customHeight="true" outlineLevel="0" collapsed="false">
      <c r="A142" s="16" t="s">
        <v>321</v>
      </c>
      <c r="B142" s="16"/>
      <c r="C142" s="16"/>
      <c r="D142" s="16"/>
      <c r="E142" s="16"/>
      <c r="F142" s="21" t="n">
        <f aca="false">SUM(F141)</f>
        <v>1000</v>
      </c>
      <c r="G142" s="22"/>
      <c r="H142" s="12"/>
    </row>
    <row r="143" customFormat="false" ht="24" hidden="false" customHeight="true" outlineLevel="0" collapsed="false">
      <c r="A143" s="12" t="s">
        <v>322</v>
      </c>
      <c r="B143" s="13" t="s">
        <v>323</v>
      </c>
      <c r="C143" s="12" t="s">
        <v>324</v>
      </c>
      <c r="D143" s="13" t="s">
        <v>128</v>
      </c>
      <c r="E143" s="13" t="s">
        <v>16</v>
      </c>
      <c r="F143" s="14" t="n">
        <v>5327.93</v>
      </c>
      <c r="G143" s="15" t="s">
        <v>17</v>
      </c>
      <c r="H143" s="13" t="s">
        <v>18</v>
      </c>
    </row>
    <row r="144" customFormat="false" ht="24" hidden="false" customHeight="true" outlineLevel="0" collapsed="false">
      <c r="A144" s="16" t="s">
        <v>325</v>
      </c>
      <c r="B144" s="16"/>
      <c r="C144" s="16"/>
      <c r="D144" s="16"/>
      <c r="E144" s="16"/>
      <c r="F144" s="21" t="n">
        <f aca="false">SUM(F143)</f>
        <v>5327.93</v>
      </c>
      <c r="G144" s="22"/>
      <c r="H144" s="12"/>
    </row>
    <row r="145" customFormat="false" ht="24" hidden="false" customHeight="true" outlineLevel="0" collapsed="false">
      <c r="A145" s="12" t="s">
        <v>326</v>
      </c>
      <c r="B145" s="13" t="s">
        <v>327</v>
      </c>
      <c r="C145" s="12" t="s">
        <v>328</v>
      </c>
      <c r="D145" s="13" t="s">
        <v>15</v>
      </c>
      <c r="E145" s="13" t="s">
        <v>16</v>
      </c>
      <c r="F145" s="14" t="n">
        <v>1062.44</v>
      </c>
      <c r="G145" s="15" t="s">
        <v>46</v>
      </c>
      <c r="H145" s="13" t="s">
        <v>47</v>
      </c>
    </row>
    <row r="146" customFormat="false" ht="24" hidden="false" customHeight="true" outlineLevel="0" collapsed="false">
      <c r="A146" s="16" t="s">
        <v>329</v>
      </c>
      <c r="B146" s="16"/>
      <c r="C146" s="16"/>
      <c r="D146" s="16"/>
      <c r="E146" s="16"/>
      <c r="F146" s="21" t="n">
        <f aca="false">SUM(F145)</f>
        <v>1062.44</v>
      </c>
      <c r="G146" s="22"/>
      <c r="H146" s="12"/>
    </row>
    <row r="147" customFormat="false" ht="24" hidden="false" customHeight="true" outlineLevel="0" collapsed="false">
      <c r="A147" s="12" t="s">
        <v>330</v>
      </c>
      <c r="B147" s="13" t="s">
        <v>331</v>
      </c>
      <c r="C147" s="12" t="s">
        <v>332</v>
      </c>
      <c r="D147" s="13" t="s">
        <v>189</v>
      </c>
      <c r="E147" s="13" t="s">
        <v>16</v>
      </c>
      <c r="F147" s="14" t="n">
        <v>47795.28</v>
      </c>
      <c r="G147" s="15" t="s">
        <v>17</v>
      </c>
      <c r="H147" s="13" t="s">
        <v>18</v>
      </c>
    </row>
    <row r="148" customFormat="false" ht="24" hidden="false" customHeight="true" outlineLevel="0" collapsed="false">
      <c r="A148" s="16" t="s">
        <v>333</v>
      </c>
      <c r="B148" s="16"/>
      <c r="C148" s="16"/>
      <c r="D148" s="16"/>
      <c r="E148" s="16"/>
      <c r="F148" s="21" t="n">
        <f aca="false">SUM(F147:F147)</f>
        <v>47795.28</v>
      </c>
      <c r="G148" s="22"/>
      <c r="H148" s="12"/>
    </row>
    <row r="149" customFormat="false" ht="24" hidden="false" customHeight="true" outlineLevel="0" collapsed="false">
      <c r="A149" s="12" t="s">
        <v>334</v>
      </c>
      <c r="B149" s="13" t="s">
        <v>335</v>
      </c>
      <c r="C149" s="12" t="s">
        <v>336</v>
      </c>
      <c r="D149" s="13" t="s">
        <v>337</v>
      </c>
      <c r="E149" s="13" t="s">
        <v>16</v>
      </c>
      <c r="F149" s="14" t="n">
        <v>1452</v>
      </c>
      <c r="G149" s="15" t="s">
        <v>82</v>
      </c>
      <c r="H149" s="13" t="s">
        <v>83</v>
      </c>
    </row>
    <row r="150" customFormat="false" ht="24" hidden="false" customHeight="true" outlineLevel="0" collapsed="false">
      <c r="A150" s="16" t="s">
        <v>338</v>
      </c>
      <c r="B150" s="16"/>
      <c r="C150" s="16"/>
      <c r="D150" s="16"/>
      <c r="E150" s="16"/>
      <c r="F150" s="21" t="n">
        <f aca="false">SUM(F149)</f>
        <v>1452</v>
      </c>
      <c r="G150" s="22"/>
      <c r="H150" s="12"/>
    </row>
    <row r="151" customFormat="false" ht="24" hidden="false" customHeight="true" outlineLevel="0" collapsed="false">
      <c r="A151" s="12" t="s">
        <v>339</v>
      </c>
      <c r="B151" s="13" t="s">
        <v>340</v>
      </c>
      <c r="C151" s="12" t="s">
        <v>341</v>
      </c>
      <c r="D151" s="13" t="s">
        <v>342</v>
      </c>
      <c r="E151" s="13" t="s">
        <v>16</v>
      </c>
      <c r="F151" s="14" t="n">
        <v>348.31</v>
      </c>
      <c r="G151" s="15" t="s">
        <v>17</v>
      </c>
      <c r="H151" s="13" t="s">
        <v>18</v>
      </c>
    </row>
    <row r="152" customFormat="false" ht="24" hidden="false" customHeight="true" outlineLevel="0" collapsed="false">
      <c r="A152" s="16" t="s">
        <v>343</v>
      </c>
      <c r="B152" s="16"/>
      <c r="C152" s="16"/>
      <c r="D152" s="16"/>
      <c r="E152" s="16"/>
      <c r="F152" s="21" t="n">
        <f aca="false">SUM(F151)</f>
        <v>348.31</v>
      </c>
      <c r="G152" s="22"/>
      <c r="H152" s="12"/>
    </row>
    <row r="153" customFormat="false" ht="24" hidden="false" customHeight="true" outlineLevel="0" collapsed="false">
      <c r="A153" s="12" t="s">
        <v>344</v>
      </c>
      <c r="B153" s="13" t="s">
        <v>345</v>
      </c>
      <c r="C153" s="12" t="s">
        <v>346</v>
      </c>
      <c r="D153" s="13" t="s">
        <v>15</v>
      </c>
      <c r="E153" s="13" t="s">
        <v>16</v>
      </c>
      <c r="F153" s="14" t="n">
        <v>17971.75</v>
      </c>
      <c r="G153" s="15" t="s">
        <v>17</v>
      </c>
      <c r="H153" s="13" t="s">
        <v>18</v>
      </c>
    </row>
    <row r="154" customFormat="false" ht="24" hidden="false" customHeight="true" outlineLevel="0" collapsed="false">
      <c r="A154" s="16" t="s">
        <v>347</v>
      </c>
      <c r="B154" s="16"/>
      <c r="C154" s="16"/>
      <c r="D154" s="16"/>
      <c r="E154" s="16"/>
      <c r="F154" s="21" t="n">
        <f aca="false">SUM(F153)</f>
        <v>17971.75</v>
      </c>
      <c r="G154" s="22"/>
      <c r="H154" s="12"/>
    </row>
    <row r="155" customFormat="false" ht="24" hidden="false" customHeight="true" outlineLevel="0" collapsed="false">
      <c r="A155" s="12" t="s">
        <v>348</v>
      </c>
      <c r="B155" s="13" t="s">
        <v>349</v>
      </c>
      <c r="C155" s="12" t="s">
        <v>350</v>
      </c>
      <c r="D155" s="13" t="s">
        <v>15</v>
      </c>
      <c r="E155" s="13" t="s">
        <v>16</v>
      </c>
      <c r="F155" s="14" t="n">
        <v>2329</v>
      </c>
      <c r="G155" s="15" t="s">
        <v>17</v>
      </c>
      <c r="H155" s="13" t="s">
        <v>18</v>
      </c>
    </row>
    <row r="156" customFormat="false" ht="24" hidden="false" customHeight="true" outlineLevel="0" collapsed="false">
      <c r="A156" s="16" t="s">
        <v>351</v>
      </c>
      <c r="B156" s="16"/>
      <c r="C156" s="16"/>
      <c r="D156" s="16"/>
      <c r="E156" s="16"/>
      <c r="F156" s="21" t="n">
        <f aca="false">SUM(F155:F155)</f>
        <v>2329</v>
      </c>
      <c r="G156" s="22"/>
      <c r="H156" s="12"/>
    </row>
    <row r="157" customFormat="false" ht="24" hidden="false" customHeight="true" outlineLevel="0" collapsed="false">
      <c r="A157" s="12" t="s">
        <v>352</v>
      </c>
      <c r="B157" s="13" t="s">
        <v>353</v>
      </c>
      <c r="C157" s="12" t="s">
        <v>354</v>
      </c>
      <c r="D157" s="13" t="s">
        <v>15</v>
      </c>
      <c r="E157" s="13" t="s">
        <v>16</v>
      </c>
      <c r="F157" s="14" t="n">
        <v>1619.08</v>
      </c>
      <c r="G157" s="15" t="s">
        <v>17</v>
      </c>
      <c r="H157" s="13" t="s">
        <v>18</v>
      </c>
    </row>
    <row r="158" customFormat="false" ht="24" hidden="false" customHeight="true" outlineLevel="0" collapsed="false">
      <c r="A158" s="16" t="s">
        <v>355</v>
      </c>
      <c r="B158" s="16"/>
      <c r="C158" s="16"/>
      <c r="D158" s="16"/>
      <c r="E158" s="16"/>
      <c r="F158" s="21" t="n">
        <f aca="false">SUM(F157)</f>
        <v>1619.08</v>
      </c>
      <c r="G158" s="22"/>
      <c r="H158" s="12"/>
    </row>
    <row r="159" customFormat="false" ht="24" hidden="false" customHeight="true" outlineLevel="0" collapsed="false">
      <c r="A159" s="12" t="s">
        <v>356</v>
      </c>
      <c r="B159" s="13" t="s">
        <v>357</v>
      </c>
      <c r="C159" s="12" t="s">
        <v>358</v>
      </c>
      <c r="D159" s="13" t="s">
        <v>298</v>
      </c>
      <c r="E159" s="13" t="s">
        <v>16</v>
      </c>
      <c r="F159" s="14" t="n">
        <v>16543.23</v>
      </c>
      <c r="G159" s="15" t="s">
        <v>17</v>
      </c>
      <c r="H159" s="13" t="s">
        <v>18</v>
      </c>
    </row>
    <row r="160" customFormat="false" ht="24" hidden="false" customHeight="true" outlineLevel="0" collapsed="false">
      <c r="A160" s="16" t="s">
        <v>359</v>
      </c>
      <c r="B160" s="16"/>
      <c r="C160" s="16"/>
      <c r="D160" s="16"/>
      <c r="E160" s="16"/>
      <c r="F160" s="21" t="n">
        <f aca="false">SUM(F159)</f>
        <v>16543.23</v>
      </c>
      <c r="G160" s="22"/>
      <c r="H160" s="12"/>
    </row>
    <row r="161" customFormat="false" ht="24" hidden="false" customHeight="true" outlineLevel="0" collapsed="false">
      <c r="A161" s="12" t="s">
        <v>360</v>
      </c>
      <c r="B161" s="13" t="s">
        <v>361</v>
      </c>
      <c r="C161" s="12" t="s">
        <v>362</v>
      </c>
      <c r="D161" s="13" t="s">
        <v>15</v>
      </c>
      <c r="E161" s="13" t="s">
        <v>16</v>
      </c>
      <c r="F161" s="14" t="n">
        <v>1238.71</v>
      </c>
      <c r="G161" s="15" t="s">
        <v>17</v>
      </c>
      <c r="H161" s="13" t="s">
        <v>18</v>
      </c>
    </row>
    <row r="162" customFormat="false" ht="24" hidden="false" customHeight="true" outlineLevel="0" collapsed="false">
      <c r="A162" s="16" t="s">
        <v>363</v>
      </c>
      <c r="B162" s="16"/>
      <c r="C162" s="16"/>
      <c r="D162" s="16"/>
      <c r="E162" s="16"/>
      <c r="F162" s="21" t="n">
        <f aca="false">SUM(F161)</f>
        <v>1238.71</v>
      </c>
      <c r="G162" s="22"/>
      <c r="H162" s="12"/>
    </row>
    <row r="163" customFormat="false" ht="24" hidden="false" customHeight="true" outlineLevel="0" collapsed="false">
      <c r="A163" s="12" t="s">
        <v>364</v>
      </c>
      <c r="B163" s="13" t="s">
        <v>365</v>
      </c>
      <c r="C163" s="12" t="s">
        <v>366</v>
      </c>
      <c r="D163" s="13" t="s">
        <v>15</v>
      </c>
      <c r="E163" s="13" t="s">
        <v>16</v>
      </c>
      <c r="F163" s="14" t="n">
        <v>3352.67</v>
      </c>
      <c r="G163" s="15" t="s">
        <v>17</v>
      </c>
      <c r="H163" s="13" t="s">
        <v>18</v>
      </c>
    </row>
    <row r="164" customFormat="false" ht="24" hidden="false" customHeight="true" outlineLevel="0" collapsed="false">
      <c r="A164" s="16" t="s">
        <v>367</v>
      </c>
      <c r="B164" s="16"/>
      <c r="C164" s="16"/>
      <c r="D164" s="16"/>
      <c r="E164" s="16"/>
      <c r="F164" s="21" t="n">
        <f aca="false">SUM(F163)</f>
        <v>3352.67</v>
      </c>
      <c r="G164" s="22"/>
      <c r="H164" s="12"/>
    </row>
    <row r="165" customFormat="false" ht="24" hidden="false" customHeight="true" outlineLevel="0" collapsed="false">
      <c r="A165" s="12" t="s">
        <v>368</v>
      </c>
      <c r="B165" s="13" t="s">
        <v>369</v>
      </c>
      <c r="C165" s="12" t="s">
        <v>370</v>
      </c>
      <c r="D165" s="13" t="s">
        <v>137</v>
      </c>
      <c r="E165" s="13" t="s">
        <v>16</v>
      </c>
      <c r="F165" s="14" t="n">
        <v>8724.93</v>
      </c>
      <c r="G165" s="15" t="s">
        <v>17</v>
      </c>
      <c r="H165" s="13" t="s">
        <v>18</v>
      </c>
    </row>
    <row r="166" customFormat="false" ht="24" hidden="false" customHeight="true" outlineLevel="0" collapsed="false">
      <c r="A166" s="12" t="s">
        <v>371</v>
      </c>
      <c r="B166" s="13" t="s">
        <v>369</v>
      </c>
      <c r="C166" s="12" t="s">
        <v>370</v>
      </c>
      <c r="D166" s="13" t="s">
        <v>137</v>
      </c>
      <c r="E166" s="13" t="s">
        <v>16</v>
      </c>
      <c r="F166" s="14" t="n">
        <v>151.46</v>
      </c>
      <c r="G166" s="15" t="s">
        <v>122</v>
      </c>
      <c r="H166" s="13" t="s">
        <v>123</v>
      </c>
    </row>
    <row r="167" customFormat="false" ht="24" hidden="false" customHeight="true" outlineLevel="0" collapsed="false">
      <c r="A167" s="12" t="s">
        <v>372</v>
      </c>
      <c r="B167" s="13" t="s">
        <v>369</v>
      </c>
      <c r="C167" s="12" t="s">
        <v>370</v>
      </c>
      <c r="D167" s="13" t="s">
        <v>137</v>
      </c>
      <c r="E167" s="13" t="s">
        <v>16</v>
      </c>
      <c r="F167" s="14" t="n">
        <v>121.64</v>
      </c>
      <c r="G167" s="29" t="n">
        <v>3299</v>
      </c>
      <c r="H167" s="13" t="s">
        <v>373</v>
      </c>
    </row>
    <row r="168" customFormat="false" ht="24" hidden="false" customHeight="true" outlineLevel="0" collapsed="false">
      <c r="A168" s="12" t="s">
        <v>374</v>
      </c>
      <c r="B168" s="13" t="s">
        <v>369</v>
      </c>
      <c r="C168" s="12" t="s">
        <v>370</v>
      </c>
      <c r="D168" s="13" t="s">
        <v>137</v>
      </c>
      <c r="E168" s="13" t="s">
        <v>16</v>
      </c>
      <c r="F168" s="14" t="n">
        <v>7.5</v>
      </c>
      <c r="G168" s="29" t="n">
        <v>3299</v>
      </c>
      <c r="H168" s="27" t="s">
        <v>313</v>
      </c>
    </row>
    <row r="169" customFormat="false" ht="24" hidden="false" customHeight="true" outlineLevel="0" collapsed="false">
      <c r="A169" s="16" t="s">
        <v>375</v>
      </c>
      <c r="B169" s="16"/>
      <c r="C169" s="16"/>
      <c r="D169" s="16"/>
      <c r="E169" s="16"/>
      <c r="F169" s="21" t="n">
        <f aca="false">SUM(F165:F168)</f>
        <v>9005.53</v>
      </c>
      <c r="G169" s="22"/>
      <c r="H169" s="12"/>
    </row>
    <row r="170" customFormat="false" ht="24" hidden="false" customHeight="true" outlineLevel="0" collapsed="false">
      <c r="A170" s="12" t="s">
        <v>376</v>
      </c>
      <c r="B170" s="13" t="s">
        <v>377</v>
      </c>
      <c r="C170" s="12" t="s">
        <v>378</v>
      </c>
      <c r="D170" s="13" t="s">
        <v>379</v>
      </c>
      <c r="E170" s="13" t="s">
        <v>16</v>
      </c>
      <c r="F170" s="14" t="n">
        <v>207</v>
      </c>
      <c r="G170" s="15" t="s">
        <v>17</v>
      </c>
      <c r="H170" s="13" t="s">
        <v>18</v>
      </c>
    </row>
    <row r="171" customFormat="false" ht="24" hidden="false" customHeight="true" outlineLevel="0" collapsed="false">
      <c r="A171" s="16" t="s">
        <v>380</v>
      </c>
      <c r="B171" s="16"/>
      <c r="C171" s="16"/>
      <c r="D171" s="16"/>
      <c r="E171" s="16"/>
      <c r="F171" s="21" t="n">
        <f aca="false">SUM(F170)</f>
        <v>207</v>
      </c>
      <c r="G171" s="22"/>
      <c r="H171" s="12"/>
    </row>
    <row r="172" customFormat="false" ht="32.8" hidden="false" customHeight="true" outlineLevel="0" collapsed="false">
      <c r="A172" s="12" t="s">
        <v>381</v>
      </c>
      <c r="B172" s="13" t="s">
        <v>382</v>
      </c>
      <c r="C172" s="12" t="s">
        <v>383</v>
      </c>
      <c r="D172" s="13" t="s">
        <v>128</v>
      </c>
      <c r="E172" s="13" t="s">
        <v>16</v>
      </c>
      <c r="F172" s="14" t="n">
        <v>59.74</v>
      </c>
      <c r="G172" s="15" t="s">
        <v>46</v>
      </c>
      <c r="H172" s="13" t="s">
        <v>384</v>
      </c>
    </row>
    <row r="173" customFormat="false" ht="24" hidden="false" customHeight="true" outlineLevel="0" collapsed="false">
      <c r="A173" s="16" t="s">
        <v>385</v>
      </c>
      <c r="B173" s="16"/>
      <c r="C173" s="16"/>
      <c r="D173" s="16"/>
      <c r="E173" s="16"/>
      <c r="F173" s="21" t="n">
        <f aca="false">SUM(F172)</f>
        <v>59.74</v>
      </c>
      <c r="G173" s="22"/>
      <c r="H173" s="12"/>
    </row>
    <row r="174" customFormat="false" ht="24" hidden="false" customHeight="true" outlineLevel="0" collapsed="false">
      <c r="A174" s="12" t="s">
        <v>386</v>
      </c>
      <c r="B174" s="26" t="s">
        <v>387</v>
      </c>
      <c r="C174" s="12" t="s">
        <v>388</v>
      </c>
      <c r="D174" s="13" t="s">
        <v>15</v>
      </c>
      <c r="E174" s="13" t="s">
        <v>16</v>
      </c>
      <c r="F174" s="14" t="n">
        <v>248.85</v>
      </c>
      <c r="G174" s="15" t="s">
        <v>17</v>
      </c>
      <c r="H174" s="13" t="s">
        <v>18</v>
      </c>
    </row>
    <row r="175" customFormat="false" ht="27" hidden="false" customHeight="true" outlineLevel="0" collapsed="false">
      <c r="A175" s="12" t="s">
        <v>389</v>
      </c>
      <c r="B175" s="26" t="s">
        <v>387</v>
      </c>
      <c r="C175" s="12" t="s">
        <v>388</v>
      </c>
      <c r="D175" s="13" t="s">
        <v>15</v>
      </c>
      <c r="E175" s="13" t="s">
        <v>16</v>
      </c>
      <c r="F175" s="14" t="n">
        <v>995.4</v>
      </c>
      <c r="G175" s="15" t="s">
        <v>390</v>
      </c>
      <c r="H175" s="13" t="s">
        <v>391</v>
      </c>
    </row>
    <row r="176" customFormat="false" ht="24" hidden="false" customHeight="true" outlineLevel="0" collapsed="false">
      <c r="A176" s="16" t="s">
        <v>392</v>
      </c>
      <c r="B176" s="16"/>
      <c r="C176" s="16"/>
      <c r="D176" s="16"/>
      <c r="E176" s="16"/>
      <c r="F176" s="21" t="n">
        <f aca="false">SUM(F174:F175)</f>
        <v>1244.25</v>
      </c>
      <c r="G176" s="22"/>
      <c r="H176" s="12"/>
    </row>
    <row r="177" customFormat="false" ht="38.05" hidden="false" customHeight="true" outlineLevel="0" collapsed="false">
      <c r="A177" s="12" t="s">
        <v>393</v>
      </c>
      <c r="B177" s="13" t="s">
        <v>394</v>
      </c>
      <c r="C177" s="12" t="s">
        <v>395</v>
      </c>
      <c r="D177" s="13" t="s">
        <v>15</v>
      </c>
      <c r="E177" s="13" t="s">
        <v>16</v>
      </c>
      <c r="F177" s="14" t="n">
        <v>1375</v>
      </c>
      <c r="G177" s="15" t="s">
        <v>319</v>
      </c>
      <c r="H177" s="27" t="s">
        <v>320</v>
      </c>
    </row>
    <row r="178" customFormat="false" ht="24" hidden="false" customHeight="true" outlineLevel="0" collapsed="false">
      <c r="A178" s="16" t="s">
        <v>396</v>
      </c>
      <c r="B178" s="16"/>
      <c r="C178" s="16"/>
      <c r="D178" s="16"/>
      <c r="E178" s="16"/>
      <c r="F178" s="21" t="n">
        <f aca="false">SUM(F177)</f>
        <v>1375</v>
      </c>
      <c r="G178" s="22"/>
      <c r="H178" s="12"/>
    </row>
    <row r="179" customFormat="false" ht="24" hidden="false" customHeight="true" outlineLevel="0" collapsed="false">
      <c r="A179" s="12" t="s">
        <v>397</v>
      </c>
      <c r="B179" s="13" t="s">
        <v>398</v>
      </c>
      <c r="C179" s="12" t="s">
        <v>399</v>
      </c>
      <c r="D179" s="13" t="s">
        <v>15</v>
      </c>
      <c r="E179" s="13" t="s">
        <v>16</v>
      </c>
      <c r="F179" s="14" t="n">
        <v>109.71</v>
      </c>
      <c r="G179" s="15" t="s">
        <v>93</v>
      </c>
      <c r="H179" s="13" t="s">
        <v>94</v>
      </c>
    </row>
    <row r="180" customFormat="false" ht="24" hidden="false" customHeight="true" outlineLevel="0" collapsed="false">
      <c r="A180" s="16" t="s">
        <v>400</v>
      </c>
      <c r="B180" s="16"/>
      <c r="C180" s="16"/>
      <c r="D180" s="16"/>
      <c r="E180" s="16"/>
      <c r="F180" s="21" t="n">
        <f aca="false">SUM(F179)</f>
        <v>109.71</v>
      </c>
      <c r="G180" s="22"/>
      <c r="H180" s="12"/>
    </row>
    <row r="181" customFormat="false" ht="24" hidden="false" customHeight="true" outlineLevel="0" collapsed="false">
      <c r="A181" s="12" t="s">
        <v>401</v>
      </c>
      <c r="B181" s="13" t="s">
        <v>402</v>
      </c>
      <c r="C181" s="12" t="s">
        <v>403</v>
      </c>
      <c r="D181" s="13" t="s">
        <v>128</v>
      </c>
      <c r="E181" s="13" t="s">
        <v>16</v>
      </c>
      <c r="F181" s="14" t="n">
        <v>1500</v>
      </c>
      <c r="G181" s="15" t="s">
        <v>404</v>
      </c>
      <c r="H181" s="13" t="s">
        <v>405</v>
      </c>
    </row>
    <row r="182" customFormat="false" ht="24" hidden="false" customHeight="true" outlineLevel="0" collapsed="false">
      <c r="A182" s="16" t="s">
        <v>406</v>
      </c>
      <c r="B182" s="16"/>
      <c r="C182" s="16"/>
      <c r="D182" s="16"/>
      <c r="E182" s="16"/>
      <c r="F182" s="21" t="n">
        <f aca="false">SUM(F181)</f>
        <v>1500</v>
      </c>
      <c r="G182" s="22"/>
      <c r="H182" s="12"/>
    </row>
    <row r="183" customFormat="false" ht="24" hidden="false" customHeight="true" outlineLevel="0" collapsed="false">
      <c r="A183" s="12" t="s">
        <v>407</v>
      </c>
      <c r="B183" s="13" t="s">
        <v>408</v>
      </c>
      <c r="C183" s="12" t="s">
        <v>409</v>
      </c>
      <c r="D183" s="13" t="s">
        <v>410</v>
      </c>
      <c r="E183" s="13" t="s">
        <v>16</v>
      </c>
      <c r="F183" s="14" t="n">
        <v>116.62</v>
      </c>
      <c r="G183" s="15" t="s">
        <v>39</v>
      </c>
      <c r="H183" s="13" t="s">
        <v>40</v>
      </c>
    </row>
    <row r="184" customFormat="false" ht="24" hidden="false" customHeight="true" outlineLevel="0" collapsed="false">
      <c r="A184" s="16" t="s">
        <v>411</v>
      </c>
      <c r="B184" s="16"/>
      <c r="C184" s="16"/>
      <c r="D184" s="16"/>
      <c r="E184" s="16"/>
      <c r="F184" s="21" t="n">
        <f aca="false">SUM(F183)</f>
        <v>116.62</v>
      </c>
      <c r="G184" s="22"/>
      <c r="H184" s="12"/>
    </row>
    <row r="185" customFormat="false" ht="24" hidden="false" customHeight="true" outlineLevel="0" collapsed="false">
      <c r="A185" s="12" t="s">
        <v>412</v>
      </c>
      <c r="B185" s="13" t="s">
        <v>413</v>
      </c>
      <c r="C185" s="12" t="s">
        <v>414</v>
      </c>
      <c r="D185" s="13" t="s">
        <v>15</v>
      </c>
      <c r="E185" s="13" t="s">
        <v>16</v>
      </c>
      <c r="F185" s="14" t="n">
        <v>1588.06</v>
      </c>
      <c r="G185" s="15" t="s">
        <v>17</v>
      </c>
      <c r="H185" s="13" t="s">
        <v>18</v>
      </c>
    </row>
    <row r="186" customFormat="false" ht="24" hidden="false" customHeight="true" outlineLevel="0" collapsed="false">
      <c r="A186" s="16" t="s">
        <v>415</v>
      </c>
      <c r="B186" s="16"/>
      <c r="C186" s="16"/>
      <c r="D186" s="16"/>
      <c r="E186" s="16"/>
      <c r="F186" s="21" t="n">
        <f aca="false">SUM(F185:F185)</f>
        <v>1588.06</v>
      </c>
      <c r="G186" s="22"/>
      <c r="H186" s="12"/>
    </row>
    <row r="187" customFormat="false" ht="36.55" hidden="false" customHeight="true" outlineLevel="0" collapsed="false">
      <c r="A187" s="12" t="s">
        <v>416</v>
      </c>
      <c r="B187" s="13" t="s">
        <v>417</v>
      </c>
      <c r="C187" s="12" t="s">
        <v>418</v>
      </c>
      <c r="D187" s="13" t="s">
        <v>128</v>
      </c>
      <c r="E187" s="13" t="s">
        <v>16</v>
      </c>
      <c r="F187" s="14" t="n">
        <v>4043.13</v>
      </c>
      <c r="G187" s="15" t="s">
        <v>319</v>
      </c>
      <c r="H187" s="13" t="s">
        <v>320</v>
      </c>
    </row>
    <row r="188" customFormat="false" ht="24" hidden="false" customHeight="true" outlineLevel="0" collapsed="false">
      <c r="A188" s="16" t="s">
        <v>419</v>
      </c>
      <c r="B188" s="16"/>
      <c r="C188" s="16"/>
      <c r="D188" s="16"/>
      <c r="E188" s="16"/>
      <c r="F188" s="21" t="n">
        <f aca="false">SUM(F187)</f>
        <v>4043.13</v>
      </c>
      <c r="G188" s="22"/>
      <c r="H188" s="12"/>
    </row>
    <row r="189" customFormat="false" ht="24" hidden="false" customHeight="true" outlineLevel="0" collapsed="false">
      <c r="A189" s="12" t="s">
        <v>420</v>
      </c>
      <c r="B189" s="13" t="s">
        <v>421</v>
      </c>
      <c r="C189" s="12" t="s">
        <v>422</v>
      </c>
      <c r="D189" s="13" t="s">
        <v>423</v>
      </c>
      <c r="E189" s="13" t="s">
        <v>16</v>
      </c>
      <c r="F189" s="14" t="n">
        <v>2220.5</v>
      </c>
      <c r="G189" s="15" t="s">
        <v>17</v>
      </c>
      <c r="H189" s="13" t="s">
        <v>18</v>
      </c>
    </row>
    <row r="190" customFormat="false" ht="24" hidden="false" customHeight="true" outlineLevel="0" collapsed="false">
      <c r="A190" s="16" t="s">
        <v>424</v>
      </c>
      <c r="B190" s="16"/>
      <c r="C190" s="16"/>
      <c r="D190" s="16"/>
      <c r="E190" s="16"/>
      <c r="F190" s="21" t="n">
        <f aca="false">SUM(F189)</f>
        <v>2220.5</v>
      </c>
      <c r="G190" s="22"/>
      <c r="H190" s="12"/>
    </row>
    <row r="191" customFormat="false" ht="24" hidden="false" customHeight="true" outlineLevel="0" collapsed="false">
      <c r="A191" s="12" t="s">
        <v>425</v>
      </c>
      <c r="B191" s="13" t="s">
        <v>426</v>
      </c>
      <c r="C191" s="12" t="s">
        <v>427</v>
      </c>
      <c r="D191" s="13" t="s">
        <v>15</v>
      </c>
      <c r="E191" s="13" t="s">
        <v>16</v>
      </c>
      <c r="F191" s="14" t="n">
        <v>670.9</v>
      </c>
      <c r="G191" s="15" t="s">
        <v>46</v>
      </c>
      <c r="H191" s="13" t="s">
        <v>384</v>
      </c>
    </row>
    <row r="192" customFormat="false" ht="24" hidden="false" customHeight="true" outlineLevel="0" collapsed="false">
      <c r="A192" s="16" t="s">
        <v>428</v>
      </c>
      <c r="B192" s="16"/>
      <c r="C192" s="16"/>
      <c r="D192" s="16"/>
      <c r="E192" s="16"/>
      <c r="F192" s="21" t="n">
        <f aca="false">SUM(F191)</f>
        <v>670.9</v>
      </c>
      <c r="G192" s="22"/>
      <c r="H192" s="12"/>
    </row>
    <row r="193" customFormat="false" ht="24" hidden="false" customHeight="true" outlineLevel="0" collapsed="false">
      <c r="A193" s="12" t="s">
        <v>429</v>
      </c>
      <c r="B193" s="13" t="s">
        <v>430</v>
      </c>
      <c r="C193" s="12" t="s">
        <v>431</v>
      </c>
      <c r="D193" s="13" t="s">
        <v>99</v>
      </c>
      <c r="E193" s="13" t="s">
        <v>16</v>
      </c>
      <c r="F193" s="14" t="n">
        <v>500</v>
      </c>
      <c r="G193" s="15" t="s">
        <v>17</v>
      </c>
      <c r="H193" s="13" t="s">
        <v>18</v>
      </c>
    </row>
    <row r="194" customFormat="false" ht="24" hidden="false" customHeight="true" outlineLevel="0" collapsed="false">
      <c r="A194" s="16" t="s">
        <v>432</v>
      </c>
      <c r="B194" s="16"/>
      <c r="C194" s="16"/>
      <c r="D194" s="16"/>
      <c r="E194" s="16"/>
      <c r="F194" s="21" t="n">
        <f aca="false">SUM(F193)</f>
        <v>500</v>
      </c>
      <c r="G194" s="22"/>
      <c r="H194" s="12"/>
    </row>
    <row r="195" customFormat="false" ht="24" hidden="false" customHeight="true" outlineLevel="0" collapsed="false">
      <c r="A195" s="12" t="s">
        <v>433</v>
      </c>
      <c r="B195" s="13" t="s">
        <v>434</v>
      </c>
      <c r="C195" s="12" t="s">
        <v>435</v>
      </c>
      <c r="D195" s="13" t="s">
        <v>15</v>
      </c>
      <c r="E195" s="13" t="s">
        <v>16</v>
      </c>
      <c r="F195" s="14" t="n">
        <v>3504.88</v>
      </c>
      <c r="G195" s="15" t="s">
        <v>17</v>
      </c>
      <c r="H195" s="13" t="s">
        <v>18</v>
      </c>
    </row>
    <row r="196" customFormat="false" ht="24" hidden="false" customHeight="true" outlineLevel="0" collapsed="false">
      <c r="A196" s="16" t="s">
        <v>436</v>
      </c>
      <c r="B196" s="16"/>
      <c r="C196" s="16"/>
      <c r="D196" s="16"/>
      <c r="E196" s="16"/>
      <c r="F196" s="21" t="n">
        <f aca="false">SUM(F195)</f>
        <v>3504.88</v>
      </c>
      <c r="G196" s="22"/>
      <c r="H196" s="12"/>
    </row>
    <row r="197" customFormat="false" ht="24" hidden="false" customHeight="true" outlineLevel="0" collapsed="false">
      <c r="A197" s="12" t="s">
        <v>437</v>
      </c>
      <c r="B197" s="13" t="s">
        <v>438</v>
      </c>
      <c r="C197" s="12" t="s">
        <v>439</v>
      </c>
      <c r="D197" s="13" t="s">
        <v>15</v>
      </c>
      <c r="E197" s="13" t="s">
        <v>16</v>
      </c>
      <c r="F197" s="14" t="n">
        <v>583.07</v>
      </c>
      <c r="G197" s="15" t="s">
        <v>17</v>
      </c>
      <c r="H197" s="13" t="s">
        <v>18</v>
      </c>
    </row>
    <row r="198" customFormat="false" ht="24" hidden="false" customHeight="true" outlineLevel="0" collapsed="false">
      <c r="A198" s="16" t="s">
        <v>440</v>
      </c>
      <c r="B198" s="16"/>
      <c r="C198" s="16"/>
      <c r="D198" s="16"/>
      <c r="E198" s="16"/>
      <c r="F198" s="21" t="n">
        <f aca="false">SUM(F197)</f>
        <v>583.07</v>
      </c>
      <c r="G198" s="22"/>
      <c r="H198" s="12"/>
    </row>
    <row r="199" customFormat="false" ht="24" hidden="false" customHeight="true" outlineLevel="0" collapsed="false">
      <c r="A199" s="12" t="s">
        <v>441</v>
      </c>
      <c r="B199" s="13" t="s">
        <v>442</v>
      </c>
      <c r="C199" s="12" t="s">
        <v>443</v>
      </c>
      <c r="D199" s="13" t="s">
        <v>15</v>
      </c>
      <c r="E199" s="13" t="s">
        <v>16</v>
      </c>
      <c r="F199" s="14" t="n">
        <v>96041.09</v>
      </c>
      <c r="G199" s="15" t="s">
        <v>17</v>
      </c>
      <c r="H199" s="13" t="s">
        <v>18</v>
      </c>
    </row>
    <row r="200" customFormat="false" ht="24" hidden="false" customHeight="true" outlineLevel="0" collapsed="false">
      <c r="A200" s="12" t="s">
        <v>444</v>
      </c>
      <c r="B200" s="13" t="s">
        <v>442</v>
      </c>
      <c r="C200" s="12" t="s">
        <v>443</v>
      </c>
      <c r="D200" s="13" t="s">
        <v>15</v>
      </c>
      <c r="E200" s="13" t="s">
        <v>16</v>
      </c>
      <c r="F200" s="14" t="n">
        <v>2750</v>
      </c>
      <c r="G200" s="15" t="s">
        <v>169</v>
      </c>
      <c r="H200" s="13" t="s">
        <v>170</v>
      </c>
    </row>
    <row r="201" customFormat="false" ht="24" hidden="false" customHeight="true" outlineLevel="0" collapsed="false">
      <c r="A201" s="16" t="s">
        <v>445</v>
      </c>
      <c r="B201" s="16"/>
      <c r="C201" s="16"/>
      <c r="D201" s="16"/>
      <c r="E201" s="16"/>
      <c r="F201" s="21" t="n">
        <f aca="false">SUM(F199:F200)</f>
        <v>98791.09</v>
      </c>
      <c r="G201" s="22"/>
      <c r="H201" s="12"/>
    </row>
    <row r="202" customFormat="false" ht="24" hidden="false" customHeight="true" outlineLevel="0" collapsed="false">
      <c r="A202" s="12" t="s">
        <v>446</v>
      </c>
      <c r="B202" s="13" t="s">
        <v>447</v>
      </c>
      <c r="C202" s="12" t="s">
        <v>448</v>
      </c>
      <c r="D202" s="13" t="s">
        <v>449</v>
      </c>
      <c r="E202" s="13" t="s">
        <v>16</v>
      </c>
      <c r="F202" s="14" t="n">
        <v>750</v>
      </c>
      <c r="G202" s="15" t="s">
        <v>17</v>
      </c>
      <c r="H202" s="13" t="s">
        <v>18</v>
      </c>
    </row>
    <row r="203" customFormat="false" ht="24" hidden="false" customHeight="true" outlineLevel="0" collapsed="false">
      <c r="A203" s="16" t="s">
        <v>450</v>
      </c>
      <c r="B203" s="16"/>
      <c r="C203" s="16"/>
      <c r="D203" s="16"/>
      <c r="E203" s="16"/>
      <c r="F203" s="21" t="n">
        <f aca="false">SUM(F202)</f>
        <v>750</v>
      </c>
      <c r="G203" s="22"/>
      <c r="H203" s="12"/>
    </row>
    <row r="204" customFormat="false" ht="24" hidden="false" customHeight="true" outlineLevel="0" collapsed="false">
      <c r="A204" s="12" t="s">
        <v>451</v>
      </c>
      <c r="B204" s="13" t="s">
        <v>452</v>
      </c>
      <c r="C204" s="12" t="s">
        <v>453</v>
      </c>
      <c r="D204" s="13" t="s">
        <v>454</v>
      </c>
      <c r="E204" s="13" t="s">
        <v>16</v>
      </c>
      <c r="F204" s="14" t="n">
        <v>1499.9</v>
      </c>
      <c r="G204" s="15" t="s">
        <v>17</v>
      </c>
      <c r="H204" s="13" t="s">
        <v>18</v>
      </c>
    </row>
    <row r="205" customFormat="false" ht="24" hidden="false" customHeight="true" outlineLevel="0" collapsed="false">
      <c r="A205" s="16" t="s">
        <v>455</v>
      </c>
      <c r="B205" s="16"/>
      <c r="C205" s="16"/>
      <c r="D205" s="16"/>
      <c r="E205" s="16"/>
      <c r="F205" s="21" t="n">
        <f aca="false">SUM(F204)</f>
        <v>1499.9</v>
      </c>
      <c r="G205" s="22"/>
      <c r="H205" s="12"/>
    </row>
    <row r="206" customFormat="false" ht="24" hidden="false" customHeight="true" outlineLevel="0" collapsed="false">
      <c r="A206" s="12" t="s">
        <v>456</v>
      </c>
      <c r="B206" s="13" t="s">
        <v>457</v>
      </c>
      <c r="C206" s="12" t="s">
        <v>458</v>
      </c>
      <c r="D206" s="13" t="s">
        <v>56</v>
      </c>
      <c r="E206" s="13" t="s">
        <v>16</v>
      </c>
      <c r="F206" s="14" t="n">
        <v>2653.25</v>
      </c>
      <c r="G206" s="15" t="s">
        <v>112</v>
      </c>
      <c r="H206" s="13" t="s">
        <v>113</v>
      </c>
    </row>
    <row r="207" customFormat="false" ht="24" hidden="false" customHeight="true" outlineLevel="0" collapsed="false">
      <c r="A207" s="35" t="s">
        <v>459</v>
      </c>
      <c r="B207" s="35"/>
      <c r="C207" s="35"/>
      <c r="D207" s="35"/>
      <c r="E207" s="35"/>
      <c r="F207" s="21" t="n">
        <f aca="false">SUM(F206)</f>
        <v>2653.25</v>
      </c>
      <c r="G207" s="22"/>
      <c r="H207" s="12"/>
    </row>
    <row r="208" customFormat="false" ht="24" hidden="false" customHeight="true" outlineLevel="0" collapsed="false">
      <c r="A208" s="12" t="s">
        <v>460</v>
      </c>
      <c r="B208" s="13" t="s">
        <v>461</v>
      </c>
      <c r="C208" s="12" t="s">
        <v>462</v>
      </c>
      <c r="D208" s="13" t="s">
        <v>15</v>
      </c>
      <c r="E208" s="13" t="s">
        <v>16</v>
      </c>
      <c r="F208" s="14" t="n">
        <v>1565.56</v>
      </c>
      <c r="G208" s="15" t="s">
        <v>143</v>
      </c>
      <c r="H208" s="13" t="s">
        <v>144</v>
      </c>
    </row>
    <row r="209" customFormat="false" ht="24" hidden="false" customHeight="true" outlineLevel="0" collapsed="false">
      <c r="A209" s="35" t="s">
        <v>463</v>
      </c>
      <c r="B209" s="35"/>
      <c r="C209" s="35"/>
      <c r="D209" s="35"/>
      <c r="E209" s="35"/>
      <c r="F209" s="21" t="n">
        <f aca="false">SUM(F208)</f>
        <v>1565.56</v>
      </c>
      <c r="G209" s="22"/>
      <c r="H209" s="12"/>
    </row>
    <row r="210" customFormat="false" ht="24" hidden="false" customHeight="true" outlineLevel="0" collapsed="false">
      <c r="A210" s="12" t="s">
        <v>464</v>
      </c>
      <c r="B210" s="13" t="s">
        <v>465</v>
      </c>
      <c r="C210" s="12" t="s">
        <v>466</v>
      </c>
      <c r="D210" s="13" t="s">
        <v>467</v>
      </c>
      <c r="E210" s="13" t="s">
        <v>16</v>
      </c>
      <c r="F210" s="14" t="n">
        <v>23890.66</v>
      </c>
      <c r="G210" s="15" t="s">
        <v>17</v>
      </c>
      <c r="H210" s="13" t="s">
        <v>18</v>
      </c>
    </row>
    <row r="211" customFormat="false" ht="24" hidden="false" customHeight="true" outlineLevel="0" collapsed="false">
      <c r="A211" s="35" t="s">
        <v>468</v>
      </c>
      <c r="B211" s="35"/>
      <c r="C211" s="35"/>
      <c r="D211" s="35"/>
      <c r="E211" s="35"/>
      <c r="F211" s="21" t="n">
        <f aca="false">SUM(F210)</f>
        <v>23890.66</v>
      </c>
      <c r="G211" s="22"/>
      <c r="H211" s="12"/>
    </row>
    <row r="212" customFormat="false" ht="24" hidden="false" customHeight="true" outlineLevel="0" collapsed="false">
      <c r="A212" s="12" t="s">
        <v>469</v>
      </c>
      <c r="B212" s="13" t="s">
        <v>470</v>
      </c>
      <c r="C212" s="12" t="s">
        <v>471</v>
      </c>
      <c r="D212" s="13" t="s">
        <v>15</v>
      </c>
      <c r="E212" s="13" t="s">
        <v>16</v>
      </c>
      <c r="F212" s="14" t="n">
        <v>91.48</v>
      </c>
      <c r="G212" s="15" t="s">
        <v>17</v>
      </c>
      <c r="H212" s="13" t="s">
        <v>18</v>
      </c>
    </row>
    <row r="213" customFormat="false" ht="24" hidden="false" customHeight="true" outlineLevel="0" collapsed="false">
      <c r="A213" s="35" t="s">
        <v>472</v>
      </c>
      <c r="B213" s="35"/>
      <c r="C213" s="35"/>
      <c r="D213" s="35"/>
      <c r="E213" s="35"/>
      <c r="F213" s="21" t="n">
        <f aca="false">SUM(F212)</f>
        <v>91.48</v>
      </c>
      <c r="G213" s="22"/>
      <c r="H213" s="12"/>
    </row>
    <row r="214" customFormat="false" ht="35.05" hidden="false" customHeight="true" outlineLevel="0" collapsed="false">
      <c r="A214" s="12" t="s">
        <v>473</v>
      </c>
      <c r="B214" s="13" t="s">
        <v>474</v>
      </c>
      <c r="C214" s="12" t="s">
        <v>475</v>
      </c>
      <c r="D214" s="13" t="s">
        <v>15</v>
      </c>
      <c r="E214" s="13" t="s">
        <v>16</v>
      </c>
      <c r="F214" s="14" t="n">
        <v>1015.73</v>
      </c>
      <c r="G214" s="15" t="s">
        <v>46</v>
      </c>
      <c r="H214" s="13" t="s">
        <v>47</v>
      </c>
    </row>
    <row r="215" customFormat="false" ht="24" hidden="false" customHeight="true" outlineLevel="0" collapsed="false">
      <c r="A215" s="35" t="s">
        <v>476</v>
      </c>
      <c r="B215" s="35"/>
      <c r="C215" s="35"/>
      <c r="D215" s="35"/>
      <c r="E215" s="35"/>
      <c r="F215" s="21" t="n">
        <f aca="false">SUM(F214)</f>
        <v>1015.73</v>
      </c>
      <c r="G215" s="22"/>
      <c r="H215" s="12"/>
    </row>
    <row r="216" customFormat="false" ht="24" hidden="false" customHeight="true" outlineLevel="0" collapsed="false">
      <c r="A216" s="12" t="s">
        <v>477</v>
      </c>
      <c r="B216" s="13" t="s">
        <v>478</v>
      </c>
      <c r="C216" s="12" t="s">
        <v>479</v>
      </c>
      <c r="D216" s="13" t="s">
        <v>15</v>
      </c>
      <c r="E216" s="13" t="s">
        <v>16</v>
      </c>
      <c r="F216" s="14" t="n">
        <v>1057.29</v>
      </c>
      <c r="G216" s="15" t="s">
        <v>319</v>
      </c>
      <c r="H216" s="13" t="s">
        <v>320</v>
      </c>
    </row>
    <row r="217" customFormat="false" ht="24" hidden="false" customHeight="true" outlineLevel="0" collapsed="false">
      <c r="A217" s="35" t="s">
        <v>480</v>
      </c>
      <c r="B217" s="35"/>
      <c r="C217" s="35"/>
      <c r="D217" s="35"/>
      <c r="E217" s="35"/>
      <c r="F217" s="21" t="n">
        <f aca="false">SUM(F216)</f>
        <v>1057.29</v>
      </c>
      <c r="G217" s="22"/>
      <c r="H217" s="12"/>
    </row>
    <row r="218" customFormat="false" ht="24" hidden="false" customHeight="true" outlineLevel="0" collapsed="false">
      <c r="A218" s="12" t="s">
        <v>481</v>
      </c>
      <c r="B218" s="13" t="s">
        <v>482</v>
      </c>
      <c r="C218" s="12" t="s">
        <v>483</v>
      </c>
      <c r="D218" s="13" t="s">
        <v>410</v>
      </c>
      <c r="E218" s="13" t="s">
        <v>16</v>
      </c>
      <c r="F218" s="14" t="n">
        <v>365</v>
      </c>
      <c r="G218" s="15" t="s">
        <v>119</v>
      </c>
      <c r="H218" s="13" t="s">
        <v>120</v>
      </c>
    </row>
    <row r="219" customFormat="false" ht="24" hidden="false" customHeight="true" outlineLevel="0" collapsed="false">
      <c r="A219" s="35" t="s">
        <v>484</v>
      </c>
      <c r="B219" s="35"/>
      <c r="C219" s="35"/>
      <c r="D219" s="35"/>
      <c r="E219" s="35"/>
      <c r="F219" s="21" t="n">
        <f aca="false">SUM(F218)</f>
        <v>365</v>
      </c>
      <c r="G219" s="22"/>
      <c r="H219" s="12"/>
    </row>
    <row r="220" customFormat="false" ht="24" hidden="false" customHeight="true" outlineLevel="0" collapsed="false">
      <c r="A220" s="12" t="s">
        <v>485</v>
      </c>
      <c r="B220" s="13" t="s">
        <v>486</v>
      </c>
      <c r="C220" s="12" t="s">
        <v>487</v>
      </c>
      <c r="D220" s="13" t="s">
        <v>128</v>
      </c>
      <c r="E220" s="13" t="s">
        <v>16</v>
      </c>
      <c r="F220" s="14" t="n">
        <v>128.97</v>
      </c>
      <c r="G220" s="15" t="s">
        <v>17</v>
      </c>
      <c r="H220" s="13" t="s">
        <v>18</v>
      </c>
    </row>
    <row r="221" customFormat="false" ht="24" hidden="false" customHeight="true" outlineLevel="0" collapsed="false">
      <c r="A221" s="35" t="s">
        <v>488</v>
      </c>
      <c r="B221" s="35"/>
      <c r="C221" s="35"/>
      <c r="D221" s="35"/>
      <c r="E221" s="35"/>
      <c r="F221" s="21" t="n">
        <f aca="false">SUM(F220)</f>
        <v>128.97</v>
      </c>
      <c r="G221" s="22"/>
      <c r="H221" s="12"/>
    </row>
    <row r="222" customFormat="false" ht="24" hidden="false" customHeight="true" outlineLevel="0" collapsed="false">
      <c r="A222" s="12" t="s">
        <v>489</v>
      </c>
      <c r="B222" s="13" t="s">
        <v>490</v>
      </c>
      <c r="C222" s="12" t="s">
        <v>491</v>
      </c>
      <c r="D222" s="13" t="s">
        <v>15</v>
      </c>
      <c r="E222" s="13" t="s">
        <v>16</v>
      </c>
      <c r="F222" s="14" t="n">
        <v>128.44</v>
      </c>
      <c r="G222" s="15" t="s">
        <v>17</v>
      </c>
      <c r="H222" s="13" t="s">
        <v>18</v>
      </c>
    </row>
    <row r="223" customFormat="false" ht="24" hidden="false" customHeight="true" outlineLevel="0" collapsed="false">
      <c r="A223" s="35" t="s">
        <v>492</v>
      </c>
      <c r="B223" s="35"/>
      <c r="C223" s="35"/>
      <c r="D223" s="35"/>
      <c r="E223" s="35"/>
      <c r="F223" s="21" t="n">
        <f aca="false">SUM(F222)</f>
        <v>128.44</v>
      </c>
      <c r="G223" s="22"/>
      <c r="H223" s="12"/>
    </row>
    <row r="224" customFormat="false" ht="24" hidden="false" customHeight="true" outlineLevel="0" collapsed="false">
      <c r="A224" s="12" t="s">
        <v>493</v>
      </c>
      <c r="B224" s="13" t="s">
        <v>494</v>
      </c>
      <c r="C224" s="12" t="s">
        <v>495</v>
      </c>
      <c r="D224" s="13" t="s">
        <v>175</v>
      </c>
      <c r="E224" s="13" t="s">
        <v>16</v>
      </c>
      <c r="F224" s="14" t="n">
        <v>2375.8</v>
      </c>
      <c r="G224" s="15" t="s">
        <v>17</v>
      </c>
      <c r="H224" s="13" t="s">
        <v>18</v>
      </c>
    </row>
    <row r="225" customFormat="false" ht="24" hidden="false" customHeight="true" outlineLevel="0" collapsed="false">
      <c r="A225" s="35" t="s">
        <v>496</v>
      </c>
      <c r="B225" s="35"/>
      <c r="C225" s="35"/>
      <c r="D225" s="35"/>
      <c r="E225" s="35"/>
      <c r="F225" s="21" t="n">
        <f aca="false">SUM(F224)</f>
        <v>2375.8</v>
      </c>
      <c r="G225" s="22"/>
      <c r="H225" s="12"/>
    </row>
    <row r="226" customFormat="false" ht="40.25" hidden="false" customHeight="true" outlineLevel="0" collapsed="false">
      <c r="A226" s="12" t="s">
        <v>497</v>
      </c>
      <c r="B226" s="13" t="s">
        <v>498</v>
      </c>
      <c r="C226" s="12" t="s">
        <v>499</v>
      </c>
      <c r="D226" s="13" t="s">
        <v>15</v>
      </c>
      <c r="E226" s="13" t="s">
        <v>16</v>
      </c>
      <c r="F226" s="14" t="n">
        <v>3000</v>
      </c>
      <c r="G226" s="15" t="s">
        <v>82</v>
      </c>
      <c r="H226" s="13" t="s">
        <v>83</v>
      </c>
    </row>
    <row r="227" customFormat="false" ht="24" hidden="false" customHeight="true" outlineLevel="0" collapsed="false">
      <c r="A227" s="35" t="s">
        <v>500</v>
      </c>
      <c r="B227" s="35"/>
      <c r="C227" s="35"/>
      <c r="D227" s="35"/>
      <c r="E227" s="35"/>
      <c r="F227" s="21" t="n">
        <f aca="false">SUM(F226)</f>
        <v>3000</v>
      </c>
      <c r="G227" s="22"/>
      <c r="H227" s="12"/>
    </row>
    <row r="228" customFormat="false" ht="43.25" hidden="false" customHeight="true" outlineLevel="0" collapsed="false">
      <c r="A228" s="12" t="s">
        <v>501</v>
      </c>
      <c r="B228" s="13" t="s">
        <v>502</v>
      </c>
      <c r="C228" s="12" t="s">
        <v>503</v>
      </c>
      <c r="D228" s="13" t="s">
        <v>504</v>
      </c>
      <c r="E228" s="13" t="s">
        <v>16</v>
      </c>
      <c r="F228" s="14" t="n">
        <v>450</v>
      </c>
      <c r="G228" s="15" t="s">
        <v>319</v>
      </c>
      <c r="H228" s="13" t="s">
        <v>320</v>
      </c>
    </row>
    <row r="229" customFormat="false" ht="24" hidden="false" customHeight="true" outlineLevel="0" collapsed="false">
      <c r="A229" s="35" t="s">
        <v>505</v>
      </c>
      <c r="B229" s="35"/>
      <c r="C229" s="35"/>
      <c r="D229" s="35"/>
      <c r="E229" s="35"/>
      <c r="F229" s="21" t="n">
        <f aca="false">SUM(F228)</f>
        <v>450</v>
      </c>
      <c r="G229" s="22"/>
      <c r="H229" s="12"/>
    </row>
    <row r="230" customFormat="false" ht="24" hidden="false" customHeight="true" outlineLevel="0" collapsed="false">
      <c r="A230" s="12" t="s">
        <v>506</v>
      </c>
      <c r="B230" s="13" t="s">
        <v>507</v>
      </c>
      <c r="C230" s="12" t="s">
        <v>508</v>
      </c>
      <c r="D230" s="13" t="s">
        <v>56</v>
      </c>
      <c r="E230" s="13" t="s">
        <v>16</v>
      </c>
      <c r="F230" s="14" t="n">
        <v>66.4</v>
      </c>
      <c r="G230" s="15" t="s">
        <v>122</v>
      </c>
      <c r="H230" s="13" t="s">
        <v>123</v>
      </c>
    </row>
    <row r="231" customFormat="false" ht="24" hidden="false" customHeight="true" outlineLevel="0" collapsed="false">
      <c r="A231" s="12" t="s">
        <v>509</v>
      </c>
      <c r="B231" s="13" t="s">
        <v>507</v>
      </c>
      <c r="C231" s="12" t="s">
        <v>508</v>
      </c>
      <c r="D231" s="13" t="s">
        <v>56</v>
      </c>
      <c r="E231" s="13" t="s">
        <v>16</v>
      </c>
      <c r="F231" s="14" t="n">
        <v>224.2</v>
      </c>
      <c r="G231" s="15" t="s">
        <v>60</v>
      </c>
      <c r="H231" s="13" t="s">
        <v>61</v>
      </c>
    </row>
    <row r="232" customFormat="false" ht="24" hidden="false" customHeight="true" outlineLevel="0" collapsed="false">
      <c r="A232" s="35" t="s">
        <v>510</v>
      </c>
      <c r="B232" s="35"/>
      <c r="C232" s="35"/>
      <c r="D232" s="35"/>
      <c r="E232" s="35"/>
      <c r="F232" s="21" t="n">
        <f aca="false">SUM(F230:F231)</f>
        <v>290.6</v>
      </c>
      <c r="G232" s="22"/>
      <c r="H232" s="12"/>
    </row>
    <row r="233" customFormat="false" ht="24" hidden="false" customHeight="true" outlineLevel="0" collapsed="false">
      <c r="A233" s="12" t="s">
        <v>511</v>
      </c>
      <c r="B233" s="13" t="s">
        <v>512</v>
      </c>
      <c r="C233" s="12" t="s">
        <v>513</v>
      </c>
      <c r="D233" s="13" t="s">
        <v>175</v>
      </c>
      <c r="E233" s="13" t="s">
        <v>16</v>
      </c>
      <c r="F233" s="14" t="n">
        <v>3215.23</v>
      </c>
      <c r="G233" s="15" t="s">
        <v>162</v>
      </c>
      <c r="H233" s="13" t="s">
        <v>163</v>
      </c>
    </row>
    <row r="234" customFormat="false" ht="24" hidden="false" customHeight="true" outlineLevel="0" collapsed="false">
      <c r="A234" s="35" t="s">
        <v>514</v>
      </c>
      <c r="B234" s="35"/>
      <c r="C234" s="35"/>
      <c r="D234" s="35"/>
      <c r="E234" s="35"/>
      <c r="F234" s="21" t="n">
        <f aca="false">SUM(F233)</f>
        <v>3215.23</v>
      </c>
      <c r="G234" s="22"/>
      <c r="H234" s="12"/>
    </row>
    <row r="235" customFormat="false" ht="41" hidden="false" customHeight="true" outlineLevel="0" collapsed="false">
      <c r="A235" s="12" t="s">
        <v>515</v>
      </c>
      <c r="B235" s="13" t="s">
        <v>516</v>
      </c>
      <c r="C235" s="12" t="s">
        <v>517</v>
      </c>
      <c r="D235" s="13" t="s">
        <v>410</v>
      </c>
      <c r="E235" s="13" t="s">
        <v>16</v>
      </c>
      <c r="F235" s="14" t="n">
        <v>96</v>
      </c>
      <c r="G235" s="15" t="s">
        <v>46</v>
      </c>
      <c r="H235" s="13" t="s">
        <v>47</v>
      </c>
    </row>
    <row r="236" customFormat="false" ht="24" hidden="false" customHeight="true" outlineLevel="0" collapsed="false">
      <c r="A236" s="35" t="s">
        <v>518</v>
      </c>
      <c r="B236" s="35"/>
      <c r="C236" s="35"/>
      <c r="D236" s="35"/>
      <c r="E236" s="35"/>
      <c r="F236" s="21" t="n">
        <f aca="false">SUM(F235)</f>
        <v>96</v>
      </c>
      <c r="G236" s="22"/>
      <c r="H236" s="12"/>
    </row>
    <row r="237" customFormat="false" ht="24" hidden="false" customHeight="true" outlineLevel="0" collapsed="false">
      <c r="A237" s="12" t="s">
        <v>519</v>
      </c>
      <c r="B237" s="13" t="s">
        <v>520</v>
      </c>
      <c r="C237" s="12" t="s">
        <v>521</v>
      </c>
      <c r="D237" s="13" t="s">
        <v>189</v>
      </c>
      <c r="E237" s="13" t="s">
        <v>16</v>
      </c>
      <c r="F237" s="14" t="n">
        <v>8033.44</v>
      </c>
      <c r="G237" s="15" t="s">
        <v>17</v>
      </c>
      <c r="H237" s="13" t="s">
        <v>18</v>
      </c>
    </row>
    <row r="238" customFormat="false" ht="24" hidden="false" customHeight="true" outlineLevel="0" collapsed="false">
      <c r="A238" s="35" t="s">
        <v>522</v>
      </c>
      <c r="B238" s="35"/>
      <c r="C238" s="35"/>
      <c r="D238" s="35"/>
      <c r="E238" s="35"/>
      <c r="F238" s="21" t="n">
        <f aca="false">SUM(F237)</f>
        <v>8033.44</v>
      </c>
      <c r="G238" s="22"/>
      <c r="H238" s="12"/>
    </row>
    <row r="239" customFormat="false" ht="24" hidden="false" customHeight="true" outlineLevel="0" collapsed="false">
      <c r="A239" s="12" t="s">
        <v>523</v>
      </c>
      <c r="B239" s="13" t="s">
        <v>524</v>
      </c>
      <c r="C239" s="12" t="s">
        <v>525</v>
      </c>
      <c r="D239" s="13" t="s">
        <v>15</v>
      </c>
      <c r="E239" s="13" t="s">
        <v>16</v>
      </c>
      <c r="F239" s="14" t="n">
        <v>3425.64</v>
      </c>
      <c r="G239" s="15" t="s">
        <v>17</v>
      </c>
      <c r="H239" s="13" t="s">
        <v>18</v>
      </c>
    </row>
    <row r="240" customFormat="false" ht="24" hidden="false" customHeight="true" outlineLevel="0" collapsed="false">
      <c r="A240" s="35" t="s">
        <v>526</v>
      </c>
      <c r="B240" s="35"/>
      <c r="C240" s="35"/>
      <c r="D240" s="35"/>
      <c r="E240" s="35"/>
      <c r="F240" s="21" t="n">
        <f aca="false">SUM(F239)</f>
        <v>3425.64</v>
      </c>
      <c r="G240" s="22"/>
      <c r="H240" s="12"/>
    </row>
    <row r="241" customFormat="false" ht="24" hidden="false" customHeight="true" outlineLevel="0" collapsed="false">
      <c r="A241" s="12" t="s">
        <v>527</v>
      </c>
      <c r="B241" s="13" t="s">
        <v>528</v>
      </c>
      <c r="C241" s="12" t="s">
        <v>529</v>
      </c>
      <c r="D241" s="13" t="s">
        <v>311</v>
      </c>
      <c r="E241" s="13" t="s">
        <v>16</v>
      </c>
      <c r="F241" s="14" t="n">
        <v>1180</v>
      </c>
      <c r="G241" s="15" t="s">
        <v>530</v>
      </c>
      <c r="H241" s="13" t="s">
        <v>531</v>
      </c>
    </row>
    <row r="242" customFormat="false" ht="24" hidden="false" customHeight="true" outlineLevel="0" collapsed="false">
      <c r="A242" s="35" t="s">
        <v>532</v>
      </c>
      <c r="B242" s="35"/>
      <c r="C242" s="35"/>
      <c r="D242" s="35"/>
      <c r="E242" s="35"/>
      <c r="F242" s="21" t="n">
        <f aca="false">SUM(F241)</f>
        <v>1180</v>
      </c>
      <c r="G242" s="22"/>
      <c r="H242" s="12"/>
    </row>
    <row r="243" customFormat="false" ht="24" hidden="false" customHeight="true" outlineLevel="0" collapsed="false">
      <c r="A243" s="12" t="s">
        <v>533</v>
      </c>
      <c r="B243" s="13" t="s">
        <v>534</v>
      </c>
      <c r="C243" s="12" t="s">
        <v>535</v>
      </c>
      <c r="D243" s="13" t="s">
        <v>15</v>
      </c>
      <c r="E243" s="13" t="s">
        <v>16</v>
      </c>
      <c r="F243" s="14" t="n">
        <v>71.63</v>
      </c>
      <c r="G243" s="15" t="s">
        <v>404</v>
      </c>
      <c r="H243" s="13" t="s">
        <v>405</v>
      </c>
    </row>
    <row r="244" customFormat="false" ht="24" hidden="false" customHeight="true" outlineLevel="0" collapsed="false">
      <c r="A244" s="35" t="s">
        <v>536</v>
      </c>
      <c r="B244" s="35"/>
      <c r="C244" s="35"/>
      <c r="D244" s="35"/>
      <c r="E244" s="35"/>
      <c r="F244" s="21" t="n">
        <f aca="false">SUM(F243)</f>
        <v>71.63</v>
      </c>
      <c r="G244" s="22"/>
      <c r="H244" s="12"/>
    </row>
    <row r="245" customFormat="false" ht="24" hidden="false" customHeight="true" outlineLevel="0" collapsed="false">
      <c r="A245" s="12" t="s">
        <v>537</v>
      </c>
      <c r="B245" s="27" t="s">
        <v>538</v>
      </c>
      <c r="C245" s="12" t="s">
        <v>539</v>
      </c>
      <c r="D245" s="13" t="s">
        <v>15</v>
      </c>
      <c r="E245" s="13" t="s">
        <v>16</v>
      </c>
      <c r="F245" s="14" t="n">
        <v>332.28</v>
      </c>
      <c r="G245" s="15" t="s">
        <v>122</v>
      </c>
      <c r="H245" s="13" t="s">
        <v>123</v>
      </c>
    </row>
    <row r="246" customFormat="false" ht="24" hidden="false" customHeight="true" outlineLevel="0" collapsed="false">
      <c r="A246" s="35" t="s">
        <v>540</v>
      </c>
      <c r="B246" s="35"/>
      <c r="C246" s="35"/>
      <c r="D246" s="35"/>
      <c r="E246" s="35"/>
      <c r="F246" s="21" t="n">
        <f aca="false">SUM(F245)</f>
        <v>332.28</v>
      </c>
      <c r="G246" s="22"/>
      <c r="H246" s="12"/>
    </row>
    <row r="247" customFormat="false" ht="35.8" hidden="false" customHeight="true" outlineLevel="0" collapsed="false">
      <c r="A247" s="12" t="s">
        <v>541</v>
      </c>
      <c r="B247" s="27" t="s">
        <v>542</v>
      </c>
      <c r="C247" s="12" t="s">
        <v>543</v>
      </c>
      <c r="D247" s="13" t="s">
        <v>15</v>
      </c>
      <c r="E247" s="13" t="s">
        <v>16</v>
      </c>
      <c r="F247" s="14" t="n">
        <v>730</v>
      </c>
      <c r="G247" s="15" t="s">
        <v>46</v>
      </c>
      <c r="H247" s="13" t="s">
        <v>47</v>
      </c>
    </row>
    <row r="248" customFormat="false" ht="24" hidden="false" customHeight="true" outlineLevel="0" collapsed="false">
      <c r="A248" s="35" t="s">
        <v>544</v>
      </c>
      <c r="B248" s="35"/>
      <c r="C248" s="35"/>
      <c r="D248" s="35"/>
      <c r="E248" s="35"/>
      <c r="F248" s="21" t="n">
        <f aca="false">SUM(F247)</f>
        <v>730</v>
      </c>
      <c r="G248" s="22"/>
      <c r="H248" s="12"/>
    </row>
    <row r="249" customFormat="false" ht="35.05" hidden="false" customHeight="true" outlineLevel="0" collapsed="false">
      <c r="A249" s="12" t="s">
        <v>545</v>
      </c>
      <c r="B249" s="13" t="s">
        <v>546</v>
      </c>
      <c r="C249" s="12" t="s">
        <v>547</v>
      </c>
      <c r="D249" s="13" t="s">
        <v>15</v>
      </c>
      <c r="E249" s="13" t="s">
        <v>16</v>
      </c>
      <c r="F249" s="14" t="n">
        <v>3656.36</v>
      </c>
      <c r="G249" s="15" t="s">
        <v>319</v>
      </c>
      <c r="H249" s="13" t="s">
        <v>320</v>
      </c>
    </row>
    <row r="250" customFormat="false" ht="24" hidden="false" customHeight="true" outlineLevel="0" collapsed="false">
      <c r="A250" s="35" t="s">
        <v>548</v>
      </c>
      <c r="B250" s="35"/>
      <c r="C250" s="35"/>
      <c r="D250" s="35"/>
      <c r="E250" s="35"/>
      <c r="F250" s="21" t="n">
        <f aca="false">SUM(F249)</f>
        <v>3656.36</v>
      </c>
      <c r="G250" s="22"/>
      <c r="H250" s="12"/>
    </row>
    <row r="251" customFormat="false" ht="24" hidden="false" customHeight="true" outlineLevel="0" collapsed="false">
      <c r="A251" s="12" t="s">
        <v>549</v>
      </c>
      <c r="B251" s="13" t="s">
        <v>550</v>
      </c>
      <c r="C251" s="12" t="s">
        <v>551</v>
      </c>
      <c r="D251" s="13" t="s">
        <v>128</v>
      </c>
      <c r="E251" s="13" t="s">
        <v>16</v>
      </c>
      <c r="F251" s="14" t="n">
        <v>2938.37</v>
      </c>
      <c r="G251" s="15" t="s">
        <v>17</v>
      </c>
      <c r="H251" s="13" t="s">
        <v>18</v>
      </c>
    </row>
    <row r="252" customFormat="false" ht="24" hidden="false" customHeight="true" outlineLevel="0" collapsed="false">
      <c r="A252" s="35" t="s">
        <v>552</v>
      </c>
      <c r="B252" s="35"/>
      <c r="C252" s="35"/>
      <c r="D252" s="35"/>
      <c r="E252" s="35"/>
      <c r="F252" s="21" t="n">
        <f aca="false">SUM(F251)</f>
        <v>2938.37</v>
      </c>
      <c r="G252" s="22"/>
      <c r="H252" s="12"/>
    </row>
    <row r="253" customFormat="false" ht="24" hidden="false" customHeight="true" outlineLevel="0" collapsed="false">
      <c r="A253" s="12" t="s">
        <v>553</v>
      </c>
      <c r="B253" s="13" t="s">
        <v>554</v>
      </c>
      <c r="C253" s="12" t="s">
        <v>555</v>
      </c>
      <c r="D253" s="13" t="s">
        <v>15</v>
      </c>
      <c r="E253" s="13" t="s">
        <v>16</v>
      </c>
      <c r="F253" s="14" t="n">
        <v>4001.99</v>
      </c>
      <c r="G253" s="15" t="s">
        <v>17</v>
      </c>
      <c r="H253" s="13" t="s">
        <v>18</v>
      </c>
    </row>
    <row r="254" customFormat="false" ht="24.75" hidden="false" customHeight="true" outlineLevel="0" collapsed="false">
      <c r="A254" s="35" t="s">
        <v>556</v>
      </c>
      <c r="B254" s="35"/>
      <c r="C254" s="35"/>
      <c r="D254" s="35"/>
      <c r="E254" s="35"/>
      <c r="F254" s="21" t="n">
        <f aca="false">SUM(F253)</f>
        <v>4001.99</v>
      </c>
      <c r="G254" s="22"/>
      <c r="H254" s="12"/>
    </row>
    <row r="255" customFormat="false" ht="24" hidden="false" customHeight="true" outlineLevel="0" collapsed="false">
      <c r="A255" s="12" t="s">
        <v>557</v>
      </c>
      <c r="B255" s="13" t="s">
        <v>558</v>
      </c>
      <c r="C255" s="12" t="s">
        <v>559</v>
      </c>
      <c r="D255" s="13" t="s">
        <v>15</v>
      </c>
      <c r="E255" s="13" t="s">
        <v>16</v>
      </c>
      <c r="F255" s="14" t="n">
        <v>182.67</v>
      </c>
      <c r="G255" s="15" t="s">
        <v>17</v>
      </c>
      <c r="H255" s="13" t="s">
        <v>18</v>
      </c>
    </row>
    <row r="256" customFormat="false" ht="24" hidden="false" customHeight="true" outlineLevel="0" collapsed="false">
      <c r="A256" s="35" t="s">
        <v>560</v>
      </c>
      <c r="B256" s="35"/>
      <c r="C256" s="35"/>
      <c r="D256" s="35"/>
      <c r="E256" s="35"/>
      <c r="F256" s="21" t="n">
        <f aca="false">SUM(F255)</f>
        <v>182.67</v>
      </c>
      <c r="G256" s="22"/>
      <c r="H256" s="12"/>
    </row>
    <row r="257" customFormat="false" ht="24" hidden="false" customHeight="true" outlineLevel="0" collapsed="false">
      <c r="A257" s="12" t="s">
        <v>561</v>
      </c>
      <c r="B257" s="13" t="s">
        <v>562</v>
      </c>
      <c r="C257" s="12" t="s">
        <v>563</v>
      </c>
      <c r="D257" s="13" t="s">
        <v>564</v>
      </c>
      <c r="E257" s="13" t="s">
        <v>16</v>
      </c>
      <c r="F257" s="14" t="n">
        <v>2513.39</v>
      </c>
      <c r="G257" s="15" t="s">
        <v>122</v>
      </c>
      <c r="H257" s="13" t="s">
        <v>123</v>
      </c>
    </row>
    <row r="258" customFormat="false" ht="24" hidden="false" customHeight="true" outlineLevel="0" collapsed="false">
      <c r="A258" s="35" t="s">
        <v>565</v>
      </c>
      <c r="B258" s="35"/>
      <c r="C258" s="35"/>
      <c r="D258" s="35"/>
      <c r="E258" s="35"/>
      <c r="F258" s="21" t="n">
        <f aca="false">SUM(F257)</f>
        <v>2513.39</v>
      </c>
      <c r="G258" s="22"/>
      <c r="H258" s="12"/>
    </row>
    <row r="259" customFormat="false" ht="24" hidden="false" customHeight="true" outlineLevel="0" collapsed="false">
      <c r="A259" s="12" t="s">
        <v>566</v>
      </c>
      <c r="B259" s="13" t="s">
        <v>567</v>
      </c>
      <c r="C259" s="12" t="s">
        <v>568</v>
      </c>
      <c r="D259" s="13" t="s">
        <v>298</v>
      </c>
      <c r="E259" s="13" t="s">
        <v>16</v>
      </c>
      <c r="F259" s="14" t="n">
        <v>913.81</v>
      </c>
      <c r="G259" s="15" t="s">
        <v>17</v>
      </c>
      <c r="H259" s="13" t="s">
        <v>18</v>
      </c>
    </row>
    <row r="260" customFormat="false" ht="35.05" hidden="false" customHeight="true" outlineLevel="0" collapsed="false">
      <c r="A260" s="12" t="s">
        <v>569</v>
      </c>
      <c r="B260" s="13" t="s">
        <v>567</v>
      </c>
      <c r="C260" s="12" t="s">
        <v>568</v>
      </c>
      <c r="D260" s="13" t="s">
        <v>298</v>
      </c>
      <c r="E260" s="13" t="s">
        <v>16</v>
      </c>
      <c r="F260" s="14" t="n">
        <v>7.2</v>
      </c>
      <c r="G260" s="15" t="s">
        <v>319</v>
      </c>
      <c r="H260" s="13" t="s">
        <v>320</v>
      </c>
    </row>
    <row r="261" customFormat="false" ht="24" hidden="false" customHeight="true" outlineLevel="0" collapsed="false">
      <c r="A261" s="35" t="s">
        <v>570</v>
      </c>
      <c r="B261" s="35"/>
      <c r="C261" s="35"/>
      <c r="D261" s="35"/>
      <c r="E261" s="35"/>
      <c r="F261" s="21" t="n">
        <f aca="false">SUM(F259:F260)</f>
        <v>921.01</v>
      </c>
      <c r="G261" s="22"/>
      <c r="H261" s="12"/>
    </row>
    <row r="262" customFormat="false" ht="24" hidden="false" customHeight="true" outlineLevel="0" collapsed="false">
      <c r="A262" s="12" t="s">
        <v>571</v>
      </c>
      <c r="B262" s="13" t="s">
        <v>572</v>
      </c>
      <c r="C262" s="12" t="s">
        <v>573</v>
      </c>
      <c r="D262" s="13" t="s">
        <v>15</v>
      </c>
      <c r="E262" s="13" t="s">
        <v>16</v>
      </c>
      <c r="F262" s="14" t="n">
        <v>2288.03</v>
      </c>
      <c r="G262" s="15" t="s">
        <v>574</v>
      </c>
      <c r="H262" s="13" t="s">
        <v>575</v>
      </c>
    </row>
    <row r="263" customFormat="false" ht="24" hidden="false" customHeight="true" outlineLevel="0" collapsed="false">
      <c r="A263" s="35" t="s">
        <v>576</v>
      </c>
      <c r="B263" s="35"/>
      <c r="C263" s="35"/>
      <c r="D263" s="35"/>
      <c r="E263" s="35"/>
      <c r="F263" s="21" t="n">
        <f aca="false">SUM(F262)</f>
        <v>2288.03</v>
      </c>
      <c r="G263" s="22"/>
      <c r="H263" s="12"/>
    </row>
    <row r="264" customFormat="false" ht="24" hidden="false" customHeight="true" outlineLevel="0" collapsed="false">
      <c r="A264" s="22" t="s">
        <v>577</v>
      </c>
      <c r="B264" s="26" t="s">
        <v>578</v>
      </c>
      <c r="C264" s="29" t="n">
        <v>77607495225</v>
      </c>
      <c r="D264" s="26" t="s">
        <v>15</v>
      </c>
      <c r="E264" s="26" t="s">
        <v>16</v>
      </c>
      <c r="F264" s="30" t="n">
        <v>229</v>
      </c>
      <c r="G264" s="31" t="s">
        <v>162</v>
      </c>
      <c r="H264" s="26" t="s">
        <v>163</v>
      </c>
    </row>
    <row r="265" customFormat="false" ht="24" hidden="false" customHeight="true" outlineLevel="0" collapsed="false">
      <c r="A265" s="32" t="s">
        <v>579</v>
      </c>
      <c r="B265" s="32"/>
      <c r="C265" s="32"/>
      <c r="D265" s="32"/>
      <c r="E265" s="32"/>
      <c r="F265" s="33" t="n">
        <f aca="false">F264</f>
        <v>229</v>
      </c>
      <c r="G265" s="34"/>
      <c r="H265" s="26"/>
    </row>
    <row r="266" customFormat="false" ht="47" hidden="false" customHeight="true" outlineLevel="0" collapsed="false">
      <c r="A266" s="12" t="s">
        <v>580</v>
      </c>
      <c r="B266" s="13" t="s">
        <v>581</v>
      </c>
      <c r="C266" s="12" t="s">
        <v>582</v>
      </c>
      <c r="D266" s="13" t="s">
        <v>15</v>
      </c>
      <c r="E266" s="13" t="s">
        <v>16</v>
      </c>
      <c r="F266" s="14" t="n">
        <v>1575.27</v>
      </c>
      <c r="G266" s="15" t="s">
        <v>583</v>
      </c>
      <c r="H266" s="13" t="s">
        <v>584</v>
      </c>
    </row>
    <row r="267" customFormat="false" ht="24" hidden="false" customHeight="true" outlineLevel="0" collapsed="false">
      <c r="A267" s="35" t="s">
        <v>585</v>
      </c>
      <c r="B267" s="35"/>
      <c r="C267" s="35"/>
      <c r="D267" s="35"/>
      <c r="E267" s="35"/>
      <c r="F267" s="21" t="n">
        <f aca="false">SUM(F266)</f>
        <v>1575.27</v>
      </c>
      <c r="G267" s="22"/>
      <c r="H267" s="12"/>
    </row>
    <row r="268" customFormat="false" ht="24" hidden="false" customHeight="true" outlineLevel="0" collapsed="false">
      <c r="A268" s="12" t="s">
        <v>586</v>
      </c>
      <c r="B268" s="13" t="s">
        <v>587</v>
      </c>
      <c r="C268" s="12" t="s">
        <v>588</v>
      </c>
      <c r="D268" s="13" t="s">
        <v>99</v>
      </c>
      <c r="E268" s="13" t="s">
        <v>16</v>
      </c>
      <c r="F268" s="14" t="n">
        <v>9614.41</v>
      </c>
      <c r="G268" s="15" t="s">
        <v>17</v>
      </c>
      <c r="H268" s="13" t="s">
        <v>18</v>
      </c>
    </row>
    <row r="269" customFormat="false" ht="24" hidden="false" customHeight="true" outlineLevel="0" collapsed="false">
      <c r="A269" s="35" t="s">
        <v>589</v>
      </c>
      <c r="B269" s="35"/>
      <c r="C269" s="35"/>
      <c r="D269" s="35"/>
      <c r="E269" s="35"/>
      <c r="F269" s="21" t="n">
        <f aca="false">SUM(F268)</f>
        <v>9614.41</v>
      </c>
      <c r="G269" s="22"/>
      <c r="H269" s="12"/>
    </row>
    <row r="270" customFormat="false" ht="24" hidden="false" customHeight="true" outlineLevel="0" collapsed="false">
      <c r="A270" s="12" t="s">
        <v>590</v>
      </c>
      <c r="B270" s="13" t="s">
        <v>591</v>
      </c>
      <c r="C270" s="12" t="s">
        <v>592</v>
      </c>
      <c r="D270" s="13" t="s">
        <v>15</v>
      </c>
      <c r="E270" s="13" t="s">
        <v>16</v>
      </c>
      <c r="F270" s="14" t="n">
        <v>1241.25</v>
      </c>
      <c r="G270" s="15" t="s">
        <v>93</v>
      </c>
      <c r="H270" s="13" t="s">
        <v>94</v>
      </c>
    </row>
    <row r="271" customFormat="false" ht="24" hidden="false" customHeight="true" outlineLevel="0" collapsed="false">
      <c r="A271" s="35" t="s">
        <v>593</v>
      </c>
      <c r="B271" s="35"/>
      <c r="C271" s="35"/>
      <c r="D271" s="35"/>
      <c r="E271" s="35"/>
      <c r="F271" s="21" t="n">
        <f aca="false">SUM(F270)</f>
        <v>1241.25</v>
      </c>
      <c r="G271" s="22"/>
      <c r="H271" s="12"/>
    </row>
    <row r="272" customFormat="false" ht="35.05" hidden="false" customHeight="true" outlineLevel="0" collapsed="false">
      <c r="A272" s="12" t="s">
        <v>594</v>
      </c>
      <c r="B272" s="13" t="s">
        <v>595</v>
      </c>
      <c r="C272" s="12" t="s">
        <v>596</v>
      </c>
      <c r="D272" s="13" t="s">
        <v>128</v>
      </c>
      <c r="E272" s="13" t="s">
        <v>16</v>
      </c>
      <c r="F272" s="14" t="n">
        <v>2167.5</v>
      </c>
      <c r="G272" s="15" t="s">
        <v>46</v>
      </c>
      <c r="H272" s="13" t="s">
        <v>47</v>
      </c>
    </row>
    <row r="273" customFormat="false" ht="24" hidden="false" customHeight="true" outlineLevel="0" collapsed="false">
      <c r="A273" s="35" t="s">
        <v>597</v>
      </c>
      <c r="B273" s="35"/>
      <c r="C273" s="35"/>
      <c r="D273" s="35"/>
      <c r="E273" s="35"/>
      <c r="F273" s="21" t="n">
        <f aca="false">SUM(F272)</f>
        <v>2167.5</v>
      </c>
      <c r="G273" s="22"/>
      <c r="H273" s="12"/>
    </row>
    <row r="274" customFormat="false" ht="34.3" hidden="false" customHeight="true" outlineLevel="0" collapsed="false">
      <c r="A274" s="12" t="s">
        <v>598</v>
      </c>
      <c r="B274" s="13" t="s">
        <v>599</v>
      </c>
      <c r="C274" s="12" t="s">
        <v>600</v>
      </c>
      <c r="D274" s="13" t="s">
        <v>311</v>
      </c>
      <c r="E274" s="13" t="s">
        <v>16</v>
      </c>
      <c r="F274" s="14" t="n">
        <v>18572.58</v>
      </c>
      <c r="G274" s="15" t="s">
        <v>17</v>
      </c>
      <c r="H274" s="13" t="s">
        <v>18</v>
      </c>
    </row>
    <row r="275" customFormat="false" ht="37.3" hidden="false" customHeight="true" outlineLevel="0" collapsed="false">
      <c r="A275" s="12" t="s">
        <v>601</v>
      </c>
      <c r="B275" s="13" t="s">
        <v>602</v>
      </c>
      <c r="C275" s="12" t="s">
        <v>600</v>
      </c>
      <c r="D275" s="13" t="s">
        <v>311</v>
      </c>
      <c r="E275" s="13" t="s">
        <v>16</v>
      </c>
      <c r="F275" s="14" t="n">
        <v>3.78</v>
      </c>
      <c r="G275" s="29" t="n">
        <v>3299</v>
      </c>
      <c r="H275" s="27" t="s">
        <v>313</v>
      </c>
    </row>
    <row r="276" customFormat="false" ht="24" hidden="false" customHeight="true" outlineLevel="0" collapsed="false">
      <c r="A276" s="35" t="s">
        <v>603</v>
      </c>
      <c r="B276" s="35"/>
      <c r="C276" s="35"/>
      <c r="D276" s="35"/>
      <c r="E276" s="35"/>
      <c r="F276" s="21" t="n">
        <f aca="false">SUM(F274:F275)</f>
        <v>18576.36</v>
      </c>
      <c r="G276" s="22"/>
      <c r="H276" s="12"/>
    </row>
    <row r="277" customFormat="false" ht="24" hidden="false" customHeight="true" outlineLevel="0" collapsed="false">
      <c r="A277" s="12" t="s">
        <v>604</v>
      </c>
      <c r="B277" s="13" t="s">
        <v>605</v>
      </c>
      <c r="C277" s="12" t="s">
        <v>606</v>
      </c>
      <c r="D277" s="13" t="s">
        <v>298</v>
      </c>
      <c r="E277" s="13" t="s">
        <v>16</v>
      </c>
      <c r="F277" s="14" t="n">
        <v>97.5</v>
      </c>
      <c r="G277" s="15" t="s">
        <v>390</v>
      </c>
      <c r="H277" s="13" t="s">
        <v>391</v>
      </c>
    </row>
    <row r="278" customFormat="false" ht="24" hidden="false" customHeight="true" outlineLevel="0" collapsed="false">
      <c r="A278" s="35" t="s">
        <v>607</v>
      </c>
      <c r="B278" s="35"/>
      <c r="C278" s="35"/>
      <c r="D278" s="35"/>
      <c r="E278" s="35"/>
      <c r="F278" s="21" t="n">
        <f aca="false">SUM(F277)</f>
        <v>97.5</v>
      </c>
      <c r="G278" s="22"/>
      <c r="H278" s="12"/>
    </row>
    <row r="279" customFormat="false" ht="24" hidden="false" customHeight="true" outlineLevel="0" collapsed="false">
      <c r="A279" s="12" t="s">
        <v>608</v>
      </c>
      <c r="B279" s="13" t="s">
        <v>609</v>
      </c>
      <c r="C279" s="12" t="s">
        <v>610</v>
      </c>
      <c r="D279" s="13" t="s">
        <v>298</v>
      </c>
      <c r="E279" s="13" t="s">
        <v>16</v>
      </c>
      <c r="F279" s="14" t="n">
        <v>8232.6</v>
      </c>
      <c r="G279" s="15" t="s">
        <v>119</v>
      </c>
      <c r="H279" s="13" t="s">
        <v>120</v>
      </c>
    </row>
    <row r="280" customFormat="false" ht="24" hidden="false" customHeight="true" outlineLevel="0" collapsed="false">
      <c r="A280" s="12" t="s">
        <v>611</v>
      </c>
      <c r="B280" s="13" t="s">
        <v>609</v>
      </c>
      <c r="C280" s="12" t="s">
        <v>610</v>
      </c>
      <c r="D280" s="13" t="s">
        <v>298</v>
      </c>
      <c r="E280" s="13" t="s">
        <v>16</v>
      </c>
      <c r="F280" s="14" t="n">
        <v>9.97</v>
      </c>
      <c r="G280" s="26" t="s">
        <v>169</v>
      </c>
      <c r="H280" s="27" t="s">
        <v>170</v>
      </c>
    </row>
    <row r="281" customFormat="false" ht="24" hidden="false" customHeight="true" outlineLevel="0" collapsed="false">
      <c r="A281" s="35" t="s">
        <v>612</v>
      </c>
      <c r="B281" s="35"/>
      <c r="C281" s="35"/>
      <c r="D281" s="35"/>
      <c r="E281" s="35"/>
      <c r="F281" s="21" t="n">
        <f aca="false">SUM(F279:F280)</f>
        <v>8242.57</v>
      </c>
      <c r="G281" s="22"/>
      <c r="H281" s="12"/>
    </row>
    <row r="282" customFormat="false" ht="24" hidden="false" customHeight="true" outlineLevel="0" collapsed="false">
      <c r="A282" s="12" t="s">
        <v>613</v>
      </c>
      <c r="B282" s="13" t="s">
        <v>614</v>
      </c>
      <c r="C282" s="12" t="s">
        <v>615</v>
      </c>
      <c r="D282" s="13" t="s">
        <v>111</v>
      </c>
      <c r="E282" s="13" t="s">
        <v>16</v>
      </c>
      <c r="F282" s="14" t="n">
        <v>909.6</v>
      </c>
      <c r="G282" s="15" t="s">
        <v>112</v>
      </c>
      <c r="H282" s="13" t="s">
        <v>113</v>
      </c>
    </row>
    <row r="283" customFormat="false" ht="24" hidden="false" customHeight="true" outlineLevel="0" collapsed="false">
      <c r="A283" s="35" t="s">
        <v>616</v>
      </c>
      <c r="B283" s="35"/>
      <c r="C283" s="35"/>
      <c r="D283" s="35"/>
      <c r="E283" s="35"/>
      <c r="F283" s="21" t="n">
        <f aca="false">SUM(F282)</f>
        <v>909.6</v>
      </c>
      <c r="G283" s="22"/>
      <c r="H283" s="12"/>
    </row>
    <row r="284" customFormat="false" ht="24" hidden="false" customHeight="true" outlineLevel="0" collapsed="false">
      <c r="A284" s="12" t="s">
        <v>617</v>
      </c>
      <c r="B284" s="13" t="s">
        <v>618</v>
      </c>
      <c r="C284" s="12" t="s">
        <v>619</v>
      </c>
      <c r="D284" s="13" t="s">
        <v>620</v>
      </c>
      <c r="E284" s="13" t="s">
        <v>16</v>
      </c>
      <c r="F284" s="14" t="n">
        <v>3843.87</v>
      </c>
      <c r="G284" s="15" t="s">
        <v>211</v>
      </c>
      <c r="H284" s="13" t="s">
        <v>212</v>
      </c>
    </row>
    <row r="285" customFormat="false" ht="24" hidden="false" customHeight="true" outlineLevel="0" collapsed="false">
      <c r="A285" s="35" t="s">
        <v>621</v>
      </c>
      <c r="B285" s="35"/>
      <c r="C285" s="35"/>
      <c r="D285" s="35"/>
      <c r="E285" s="35"/>
      <c r="F285" s="21" t="n">
        <f aca="false">SUM(F284)</f>
        <v>3843.87</v>
      </c>
      <c r="G285" s="22"/>
      <c r="H285" s="12"/>
    </row>
    <row r="286" customFormat="false" ht="24" hidden="false" customHeight="true" outlineLevel="0" collapsed="false">
      <c r="A286" s="12" t="s">
        <v>622</v>
      </c>
      <c r="B286" s="13" t="s">
        <v>623</v>
      </c>
      <c r="C286" s="12" t="s">
        <v>624</v>
      </c>
      <c r="D286" s="13" t="s">
        <v>15</v>
      </c>
      <c r="E286" s="13" t="s">
        <v>16</v>
      </c>
      <c r="F286" s="14" t="n">
        <v>99.54</v>
      </c>
      <c r="G286" s="15" t="s">
        <v>93</v>
      </c>
      <c r="H286" s="13" t="s">
        <v>94</v>
      </c>
    </row>
    <row r="287" customFormat="false" ht="24" hidden="false" customHeight="true" outlineLevel="0" collapsed="false">
      <c r="A287" s="35" t="s">
        <v>625</v>
      </c>
      <c r="B287" s="35"/>
      <c r="C287" s="35"/>
      <c r="D287" s="35"/>
      <c r="E287" s="35"/>
      <c r="F287" s="21" t="n">
        <f aca="false">SUM(F286)</f>
        <v>99.54</v>
      </c>
      <c r="G287" s="22"/>
      <c r="H287" s="12"/>
    </row>
    <row r="288" customFormat="false" ht="34.3" hidden="false" customHeight="true" outlineLevel="0" collapsed="false">
      <c r="A288" s="26" t="s">
        <v>626</v>
      </c>
      <c r="B288" s="27" t="s">
        <v>627</v>
      </c>
      <c r="C288" s="26"/>
      <c r="D288" s="26"/>
      <c r="E288" s="26" t="s">
        <v>16</v>
      </c>
      <c r="F288" s="36" t="n">
        <v>26.25</v>
      </c>
      <c r="G288" s="26" t="s">
        <v>60</v>
      </c>
      <c r="H288" s="37" t="s">
        <v>61</v>
      </c>
    </row>
    <row r="289" customFormat="false" ht="24" hidden="false" customHeight="true" outlineLevel="0" collapsed="false">
      <c r="A289" s="35" t="s">
        <v>628</v>
      </c>
      <c r="B289" s="35"/>
      <c r="C289" s="35"/>
      <c r="D289" s="35"/>
      <c r="E289" s="35"/>
      <c r="F289" s="38" t="n">
        <f aca="false">SUM(F288)</f>
        <v>26.25</v>
      </c>
      <c r="G289" s="39"/>
      <c r="H289" s="40"/>
    </row>
    <row r="290" customFormat="false" ht="33.55" hidden="false" customHeight="true" outlineLevel="0" collapsed="false">
      <c r="A290" s="12" t="s">
        <v>629</v>
      </c>
      <c r="B290" s="13" t="s">
        <v>630</v>
      </c>
      <c r="C290" s="12"/>
      <c r="D290" s="13"/>
      <c r="E290" s="13" t="s">
        <v>16</v>
      </c>
      <c r="F290" s="14" t="n">
        <v>80.56</v>
      </c>
      <c r="G290" s="15" t="s">
        <v>39</v>
      </c>
      <c r="H290" s="13" t="s">
        <v>40</v>
      </c>
    </row>
    <row r="291" customFormat="false" ht="24" hidden="false" customHeight="true" outlineLevel="0" collapsed="false">
      <c r="A291" s="35" t="s">
        <v>631</v>
      </c>
      <c r="B291" s="35"/>
      <c r="C291" s="35"/>
      <c r="D291" s="35"/>
      <c r="E291" s="35"/>
      <c r="F291" s="21" t="n">
        <f aca="false">SUM(F290)</f>
        <v>80.56</v>
      </c>
      <c r="G291" s="22"/>
      <c r="H291" s="12"/>
    </row>
    <row r="292" customFormat="false" ht="38.25" hidden="false" customHeight="true" outlineLevel="0" collapsed="false">
      <c r="A292" s="12" t="s">
        <v>632</v>
      </c>
      <c r="B292" s="13" t="s">
        <v>633</v>
      </c>
      <c r="C292" s="12"/>
      <c r="D292" s="13"/>
      <c r="E292" s="13" t="s">
        <v>16</v>
      </c>
      <c r="F292" s="14" t="n">
        <v>8176.07</v>
      </c>
      <c r="G292" s="15" t="s">
        <v>221</v>
      </c>
      <c r="H292" s="13" t="s">
        <v>222</v>
      </c>
    </row>
    <row r="293" customFormat="false" ht="24" hidden="false" customHeight="true" outlineLevel="0" collapsed="false">
      <c r="A293" s="28" t="s">
        <v>634</v>
      </c>
      <c r="B293" s="13" t="s">
        <v>633</v>
      </c>
      <c r="C293" s="12"/>
      <c r="D293" s="13"/>
      <c r="E293" s="13" t="s">
        <v>16</v>
      </c>
      <c r="F293" s="14" t="n">
        <v>4997.51</v>
      </c>
      <c r="G293" s="15" t="s">
        <v>17</v>
      </c>
      <c r="H293" s="13" t="s">
        <v>18</v>
      </c>
    </row>
    <row r="294" customFormat="false" ht="24" hidden="false" customHeight="true" outlineLevel="0" collapsed="false">
      <c r="A294" s="28" t="s">
        <v>635</v>
      </c>
      <c r="B294" s="13" t="s">
        <v>633</v>
      </c>
      <c r="C294" s="12"/>
      <c r="D294" s="13"/>
      <c r="E294" s="13" t="s">
        <v>16</v>
      </c>
      <c r="F294" s="14" t="n">
        <v>23.25</v>
      </c>
      <c r="G294" s="15" t="s">
        <v>39</v>
      </c>
      <c r="H294" s="13" t="s">
        <v>40</v>
      </c>
    </row>
    <row r="295" customFormat="false" ht="24" hidden="false" customHeight="true" outlineLevel="0" collapsed="false">
      <c r="A295" s="35" t="s">
        <v>636</v>
      </c>
      <c r="B295" s="35"/>
      <c r="C295" s="35"/>
      <c r="D295" s="35"/>
      <c r="E295" s="35"/>
      <c r="F295" s="21" t="n">
        <f aca="false">SUM(F292:F294)</f>
        <v>13196.83</v>
      </c>
      <c r="G295" s="22"/>
      <c r="H295" s="12"/>
    </row>
    <row r="296" customFormat="false" ht="24" hidden="false" customHeight="true" outlineLevel="0" collapsed="false">
      <c r="A296" s="12" t="s">
        <v>637</v>
      </c>
      <c r="B296" s="13" t="s">
        <v>638</v>
      </c>
      <c r="C296" s="12"/>
      <c r="D296" s="13"/>
      <c r="E296" s="13" t="s">
        <v>16</v>
      </c>
      <c r="F296" s="14" t="n">
        <v>1579.09</v>
      </c>
      <c r="G296" s="15" t="s">
        <v>530</v>
      </c>
      <c r="H296" s="13" t="s">
        <v>531</v>
      </c>
    </row>
    <row r="297" customFormat="false" ht="24" hidden="false" customHeight="true" outlineLevel="0" collapsed="false">
      <c r="A297" s="35" t="s">
        <v>639</v>
      </c>
      <c r="B297" s="35"/>
      <c r="C297" s="35"/>
      <c r="D297" s="35"/>
      <c r="E297" s="35"/>
      <c r="F297" s="21" t="n">
        <f aca="false">SUM(F296)</f>
        <v>1579.09</v>
      </c>
      <c r="G297" s="22"/>
      <c r="H297" s="12"/>
    </row>
    <row r="298" customFormat="false" ht="36.75" hidden="false" customHeight="true" outlineLevel="0" collapsed="false">
      <c r="A298" s="41" t="s">
        <v>640</v>
      </c>
      <c r="B298" s="42" t="s">
        <v>641</v>
      </c>
      <c r="C298" s="35"/>
      <c r="D298" s="35"/>
      <c r="E298" s="13" t="s">
        <v>16</v>
      </c>
      <c r="F298" s="21" t="n">
        <v>8.98</v>
      </c>
      <c r="G298" s="15" t="s">
        <v>46</v>
      </c>
      <c r="H298" s="13" t="s">
        <v>47</v>
      </c>
    </row>
    <row r="299" customFormat="false" ht="24" hidden="false" customHeight="true" outlineLevel="0" collapsed="false">
      <c r="A299" s="35" t="s">
        <v>642</v>
      </c>
      <c r="B299" s="35"/>
      <c r="C299" s="35"/>
      <c r="D299" s="35"/>
      <c r="E299" s="35"/>
      <c r="F299" s="21" t="n">
        <f aca="false">SUM(F298)</f>
        <v>8.98</v>
      </c>
      <c r="G299" s="22"/>
      <c r="H299" s="12"/>
    </row>
    <row r="300" customFormat="false" ht="69.4" hidden="false" customHeight="true" outlineLevel="0" collapsed="false">
      <c r="A300" s="41" t="s">
        <v>643</v>
      </c>
      <c r="B300" s="42" t="s">
        <v>644</v>
      </c>
      <c r="C300" s="35"/>
      <c r="D300" s="35"/>
      <c r="E300" s="43" t="s">
        <v>16</v>
      </c>
      <c r="F300" s="44" t="n">
        <v>938.05</v>
      </c>
      <c r="G300" s="45" t="s">
        <v>530</v>
      </c>
      <c r="H300" s="43" t="s">
        <v>645</v>
      </c>
    </row>
    <row r="301" customFormat="false" ht="24" hidden="false" customHeight="true" outlineLevel="0" collapsed="false">
      <c r="A301" s="35" t="s">
        <v>646</v>
      </c>
      <c r="B301" s="35"/>
      <c r="C301" s="35"/>
      <c r="D301" s="35"/>
      <c r="E301" s="35"/>
      <c r="F301" s="33" t="n">
        <f aca="false">SUM(F300:F300)</f>
        <v>938.05</v>
      </c>
      <c r="G301" s="46"/>
      <c r="H301" s="27"/>
    </row>
    <row r="302" customFormat="false" ht="70.1" hidden="false" customHeight="true" outlineLevel="0" collapsed="false">
      <c r="A302" s="41" t="s">
        <v>647</v>
      </c>
      <c r="B302" s="42" t="s">
        <v>648</v>
      </c>
      <c r="C302" s="35"/>
      <c r="D302" s="35"/>
      <c r="E302" s="13" t="s">
        <v>16</v>
      </c>
      <c r="F302" s="44" t="n">
        <v>918.8</v>
      </c>
      <c r="G302" s="45" t="s">
        <v>530</v>
      </c>
      <c r="H302" s="43" t="s">
        <v>645</v>
      </c>
    </row>
    <row r="303" customFormat="false" ht="24" hidden="false" customHeight="true" outlineLevel="0" collapsed="false">
      <c r="A303" s="35" t="s">
        <v>649</v>
      </c>
      <c r="B303" s="35"/>
      <c r="C303" s="35"/>
      <c r="D303" s="35"/>
      <c r="E303" s="35"/>
      <c r="F303" s="33" t="n">
        <f aca="false">SUM(F302:F302)</f>
        <v>918.8</v>
      </c>
      <c r="G303" s="46"/>
      <c r="H303" s="27"/>
    </row>
    <row r="304" customFormat="false" ht="71.6" hidden="false" customHeight="true" outlineLevel="0" collapsed="false">
      <c r="A304" s="41" t="s">
        <v>650</v>
      </c>
      <c r="B304" s="42" t="s">
        <v>651</v>
      </c>
      <c r="C304" s="35"/>
      <c r="D304" s="35"/>
      <c r="E304" s="13" t="s">
        <v>16</v>
      </c>
      <c r="F304" s="44" t="n">
        <v>1407.07</v>
      </c>
      <c r="G304" s="45" t="s">
        <v>530</v>
      </c>
      <c r="H304" s="43" t="s">
        <v>645</v>
      </c>
    </row>
    <row r="305" customFormat="false" ht="24" hidden="false" customHeight="true" outlineLevel="0" collapsed="false">
      <c r="A305" s="35" t="s">
        <v>652</v>
      </c>
      <c r="B305" s="35"/>
      <c r="C305" s="35"/>
      <c r="D305" s="35"/>
      <c r="E305" s="35"/>
      <c r="F305" s="33" t="n">
        <f aca="false">SUM(F304:F304)</f>
        <v>1407.07</v>
      </c>
      <c r="G305" s="46"/>
      <c r="H305" s="27"/>
    </row>
    <row r="306" customFormat="false" ht="72.35" hidden="false" customHeight="true" outlineLevel="0" collapsed="false">
      <c r="A306" s="41" t="s">
        <v>653</v>
      </c>
      <c r="B306" s="42" t="s">
        <v>654</v>
      </c>
      <c r="C306" s="35"/>
      <c r="D306" s="35"/>
      <c r="E306" s="13" t="s">
        <v>16</v>
      </c>
      <c r="F306" s="44" t="n">
        <v>261.82</v>
      </c>
      <c r="G306" s="45" t="s">
        <v>530</v>
      </c>
      <c r="H306" s="43" t="s">
        <v>655</v>
      </c>
    </row>
    <row r="307" customFormat="false" ht="24" hidden="false" customHeight="true" outlineLevel="0" collapsed="false">
      <c r="A307" s="35" t="s">
        <v>656</v>
      </c>
      <c r="B307" s="35"/>
      <c r="C307" s="35"/>
      <c r="D307" s="35"/>
      <c r="E307" s="35"/>
      <c r="F307" s="33" t="n">
        <f aca="false">SUM(F306:F306)</f>
        <v>261.82</v>
      </c>
      <c r="G307" s="34"/>
      <c r="H307" s="26"/>
    </row>
    <row r="308" customFormat="false" ht="24" hidden="false" customHeight="true" outlineLevel="0" collapsed="false">
      <c r="A308" s="47" t="s">
        <v>657</v>
      </c>
      <c r="B308" s="47"/>
      <c r="C308" s="47"/>
      <c r="D308" s="47"/>
      <c r="E308" s="47"/>
      <c r="F308" s="48" t="n">
        <v>627557.43</v>
      </c>
      <c r="G308" s="49"/>
      <c r="H308" s="49"/>
    </row>
    <row r="309" customFormat="false" ht="24" hidden="false" customHeight="true" outlineLevel="0" collapsed="false"/>
    <row r="310" customFormat="false" ht="24" hidden="false" customHeight="true" outlineLevel="0" collapsed="false"/>
    <row r="311" customFormat="false" ht="24" hidden="false" customHeight="true" outlineLevel="0" collapsed="false"/>
    <row r="312" customFormat="false" ht="24" hidden="false" customHeight="true" outlineLevel="0" collapsed="false"/>
    <row r="313" customFormat="false" ht="24" hidden="false" customHeight="true" outlineLevel="0" collapsed="false"/>
    <row r="314" customFormat="false" ht="24" hidden="false" customHeight="true" outlineLevel="0" collapsed="false"/>
    <row r="315" customFormat="false" ht="24" hidden="false" customHeight="true" outlineLevel="0" collapsed="false"/>
    <row r="316" customFormat="false" ht="24" hidden="false" customHeight="true" outlineLevel="0" collapsed="false"/>
    <row r="317" customFormat="false" ht="24" hidden="false" customHeight="true" outlineLevel="0" collapsed="false"/>
    <row r="318" customFormat="false" ht="24" hidden="false" customHeight="true" outlineLevel="0" collapsed="false"/>
    <row r="319" customFormat="false" ht="24" hidden="false" customHeight="true" outlineLevel="0" collapsed="false"/>
    <row r="320" customFormat="false" ht="24" hidden="false" customHeight="true" outlineLevel="0" collapsed="false"/>
    <row r="321" customFormat="false" ht="24" hidden="false" customHeight="true" outlineLevel="0" collapsed="false"/>
    <row r="322" customFormat="false" ht="24" hidden="false" customHeight="true" outlineLevel="0" collapsed="false"/>
    <row r="323" customFormat="false" ht="24" hidden="false" customHeight="true" outlineLevel="0" collapsed="false"/>
    <row r="324" customFormat="false" ht="24" hidden="false" customHeight="true" outlineLevel="0" collapsed="false"/>
    <row r="325" customFormat="false" ht="24" hidden="false" customHeight="true" outlineLevel="0" collapsed="false"/>
    <row r="326" customFormat="false" ht="24" hidden="false" customHeight="true" outlineLevel="0" collapsed="false"/>
    <row r="327" customFormat="false" ht="24" hidden="false" customHeight="true" outlineLevel="0" collapsed="false"/>
    <row r="328" customFormat="false" ht="24" hidden="false" customHeight="true" outlineLevel="0" collapsed="false"/>
    <row r="329" customFormat="false" ht="24" hidden="false" customHeight="true" outlineLevel="0" collapsed="false"/>
    <row r="330" customFormat="false" ht="24" hidden="false" customHeight="true" outlineLevel="0" collapsed="false"/>
    <row r="331" customFormat="false" ht="24" hidden="false" customHeight="true" outlineLevel="0" collapsed="false"/>
    <row r="332" customFormat="false" ht="24" hidden="false" customHeight="true" outlineLevel="0" collapsed="false"/>
    <row r="333" customFormat="false" ht="24" hidden="false" customHeight="true" outlineLevel="0" collapsed="false"/>
    <row r="334" customFormat="false" ht="24" hidden="false" customHeight="true" outlineLevel="0" collapsed="false"/>
    <row r="335" customFormat="false" ht="24" hidden="false" customHeight="true" outlineLevel="0" collapsed="false"/>
    <row r="336" customFormat="false" ht="24" hidden="false" customHeight="true" outlineLevel="0" collapsed="false"/>
    <row r="337" customFormat="false" ht="24" hidden="false" customHeight="true" outlineLevel="0" collapsed="false"/>
    <row r="338" customFormat="false" ht="24" hidden="false" customHeight="true" outlineLevel="0" collapsed="false"/>
    <row r="339" customFormat="false" ht="24" hidden="false" customHeight="true" outlineLevel="0" collapsed="false"/>
    <row r="340" customFormat="false" ht="24" hidden="false" customHeight="true" outlineLevel="0" collapsed="false"/>
    <row r="341" customFormat="false" ht="24" hidden="false" customHeight="true" outlineLevel="0" collapsed="false"/>
    <row r="342" customFormat="false" ht="24" hidden="false" customHeight="true" outlineLevel="0" collapsed="false"/>
    <row r="343" customFormat="false" ht="24" hidden="false" customHeight="true" outlineLevel="0" collapsed="false"/>
    <row r="344" customFormat="false" ht="24" hidden="false" customHeight="true" outlineLevel="0" collapsed="false"/>
    <row r="345" customFormat="false" ht="24" hidden="false" customHeight="true" outlineLevel="0" collapsed="false"/>
    <row r="346" customFormat="false" ht="24" hidden="false" customHeight="true" outlineLevel="0" collapsed="false"/>
    <row r="347" customFormat="false" ht="24" hidden="false" customHeight="true" outlineLevel="0" collapsed="false"/>
    <row r="348" customFormat="false" ht="24" hidden="false" customHeight="true" outlineLevel="0" collapsed="false"/>
    <row r="349" customFormat="false" ht="24" hidden="false" customHeight="true" outlineLevel="0" collapsed="false"/>
    <row r="350" customFormat="false" ht="24" hidden="false" customHeight="true" outlineLevel="0" collapsed="false"/>
    <row r="351" customFormat="false" ht="24" hidden="false" customHeight="true" outlineLevel="0" collapsed="false"/>
    <row r="352" customFormat="false" ht="24" hidden="false" customHeight="true" outlineLevel="0" collapsed="false"/>
    <row r="353" customFormat="false" ht="24" hidden="false" customHeight="true" outlineLevel="0" collapsed="false"/>
    <row r="354" customFormat="false" ht="24" hidden="false" customHeight="true" outlineLevel="0" collapsed="false"/>
    <row r="355" customFormat="false" ht="24" hidden="false" customHeight="true" outlineLevel="0" collapsed="false"/>
    <row r="356" customFormat="false" ht="24" hidden="false" customHeight="true" outlineLevel="0" collapsed="false"/>
    <row r="357" customFormat="false" ht="24" hidden="false" customHeight="true" outlineLevel="0" collapsed="false"/>
    <row r="358" customFormat="false" ht="24" hidden="false" customHeight="true" outlineLevel="0" collapsed="false"/>
    <row r="359" customFormat="false" ht="24" hidden="false" customHeight="true" outlineLevel="0" collapsed="false"/>
    <row r="360" customFormat="false" ht="24" hidden="false" customHeight="true" outlineLevel="0" collapsed="false"/>
    <row r="361" customFormat="false" ht="24" hidden="false" customHeight="true" outlineLevel="0" collapsed="false"/>
    <row r="362" customFormat="false" ht="24" hidden="false" customHeight="true" outlineLevel="0" collapsed="false"/>
    <row r="363" customFormat="false" ht="24" hidden="false" customHeight="true" outlineLevel="0" collapsed="false"/>
    <row r="364" customFormat="false" ht="24" hidden="false" customHeight="true" outlineLevel="0" collapsed="false"/>
    <row r="365" customFormat="false" ht="24" hidden="false" customHeight="true" outlineLevel="0" collapsed="false"/>
    <row r="366" customFormat="false" ht="24" hidden="false" customHeight="true" outlineLevel="0" collapsed="false"/>
    <row r="367" customFormat="false" ht="24" hidden="false" customHeight="true" outlineLevel="0" collapsed="false"/>
    <row r="368" customFormat="false" ht="24" hidden="false" customHeight="true" outlineLevel="0" collapsed="false"/>
    <row r="369" customFormat="false" ht="28.5" hidden="false" customHeight="true" outlineLevel="0" collapsed="false"/>
    <row r="370" customFormat="false" ht="24" hidden="false" customHeight="true" outlineLevel="0" collapsed="false"/>
    <row r="371" customFormat="false" ht="24" hidden="false" customHeight="true" outlineLevel="0" collapsed="false"/>
    <row r="372" customFormat="false" ht="24" hidden="false" customHeight="true" outlineLevel="0" collapsed="false"/>
    <row r="373" customFormat="false" ht="24" hidden="false" customHeight="true" outlineLevel="0" collapsed="false"/>
    <row r="374" customFormat="false" ht="24" hidden="false" customHeight="true" outlineLevel="0" collapsed="false"/>
    <row r="375" customFormat="false" ht="24" hidden="false" customHeight="true" outlineLevel="0" collapsed="false"/>
    <row r="376" customFormat="false" ht="24" hidden="false" customHeight="true" outlineLevel="0" collapsed="false"/>
    <row r="377" customFormat="false" ht="24" hidden="false" customHeight="true" outlineLevel="0" collapsed="false"/>
    <row r="378" customFormat="false" ht="24" hidden="false" customHeight="true" outlineLevel="0" collapsed="false"/>
    <row r="379" customFormat="false" ht="24" hidden="false" customHeight="true" outlineLevel="0" collapsed="false"/>
    <row r="380" customFormat="false" ht="24" hidden="false" customHeight="true" outlineLevel="0" collapsed="false"/>
    <row r="381" customFormat="false" ht="24" hidden="false" customHeight="true" outlineLevel="0" collapsed="false"/>
    <row r="382" customFormat="false" ht="24" hidden="false" customHeight="true" outlineLevel="0" collapsed="false"/>
    <row r="383" customFormat="false" ht="24" hidden="false" customHeight="true" outlineLevel="0" collapsed="false"/>
    <row r="384" customFormat="false" ht="24" hidden="false" customHeight="true" outlineLevel="0" collapsed="false"/>
    <row r="385" customFormat="false" ht="24" hidden="false" customHeight="true" outlineLevel="0" collapsed="false"/>
    <row r="386" customFormat="false" ht="24" hidden="false" customHeight="true" outlineLevel="0" collapsed="false"/>
    <row r="387" customFormat="false" ht="24" hidden="false" customHeight="true" outlineLevel="0" collapsed="false"/>
    <row r="388" customFormat="false" ht="24" hidden="false" customHeight="true" outlineLevel="0" collapsed="false"/>
    <row r="389" customFormat="false" ht="24" hidden="false" customHeight="true" outlineLevel="0" collapsed="false"/>
    <row r="390" customFormat="false" ht="24" hidden="false" customHeight="true" outlineLevel="0" collapsed="false"/>
    <row r="391" customFormat="false" ht="24" hidden="false" customHeight="true" outlineLevel="0" collapsed="false"/>
    <row r="392" customFormat="false" ht="24" hidden="false" customHeight="true" outlineLevel="0" collapsed="false"/>
    <row r="393" customFormat="false" ht="24" hidden="false" customHeight="true" outlineLevel="0" collapsed="false"/>
    <row r="394" customFormat="false" ht="24" hidden="false" customHeight="true" outlineLevel="0" collapsed="false"/>
    <row r="395" customFormat="false" ht="24" hidden="false" customHeight="true" outlineLevel="0" collapsed="false"/>
    <row r="396" customFormat="false" ht="24" hidden="false" customHeight="true" outlineLevel="0" collapsed="false"/>
    <row r="397" customFormat="false" ht="24" hidden="false" customHeight="true" outlineLevel="0" collapsed="false"/>
    <row r="398" customFormat="false" ht="24" hidden="false" customHeight="true" outlineLevel="0" collapsed="false"/>
    <row r="399" customFormat="false" ht="24" hidden="false" customHeight="true" outlineLevel="0" collapsed="false"/>
    <row r="400" customFormat="false" ht="24" hidden="false" customHeight="true" outlineLevel="0" collapsed="false"/>
    <row r="401" customFormat="false" ht="24" hidden="false" customHeight="true" outlineLevel="0" collapsed="false"/>
    <row r="402" customFormat="false" ht="24" hidden="false" customHeight="true" outlineLevel="0" collapsed="false"/>
    <row r="403" customFormat="false" ht="24" hidden="false" customHeight="true" outlineLevel="0" collapsed="false"/>
    <row r="404" customFormat="false" ht="24" hidden="false" customHeight="true" outlineLevel="0" collapsed="false"/>
    <row r="405" customFormat="false" ht="24" hidden="false" customHeight="true" outlineLevel="0" collapsed="false"/>
    <row r="406" customFormat="false" ht="24" hidden="false" customHeight="true" outlineLevel="0" collapsed="false"/>
    <row r="407" customFormat="false" ht="24" hidden="false" customHeight="true" outlineLevel="0" collapsed="false"/>
    <row r="408" customFormat="false" ht="24" hidden="false" customHeight="true" outlineLevel="0" collapsed="false"/>
    <row r="409" customFormat="false" ht="24" hidden="false" customHeight="true" outlineLevel="0" collapsed="false"/>
    <row r="410" customFormat="false" ht="24" hidden="false" customHeight="true" outlineLevel="0" collapsed="false"/>
    <row r="411" customFormat="false" ht="24" hidden="false" customHeight="true" outlineLevel="0" collapsed="false"/>
    <row r="412" customFormat="false" ht="24" hidden="false" customHeight="true" outlineLevel="0" collapsed="false"/>
    <row r="413" customFormat="false" ht="24" hidden="false" customHeight="true" outlineLevel="0" collapsed="false"/>
    <row r="414" customFormat="false" ht="24" hidden="false" customHeight="true" outlineLevel="0" collapsed="false"/>
    <row r="415" customFormat="false" ht="24" hidden="false" customHeight="true" outlineLevel="0" collapsed="false"/>
    <row r="416" customFormat="false" ht="24" hidden="false" customHeight="true" outlineLevel="0" collapsed="false"/>
    <row r="417" customFormat="false" ht="24" hidden="false" customHeight="true" outlineLevel="0" collapsed="false"/>
    <row r="418" customFormat="false" ht="24" hidden="false" customHeight="true" outlineLevel="0" collapsed="false"/>
    <row r="419" customFormat="false" ht="24" hidden="false" customHeight="true" outlineLevel="0" collapsed="false"/>
    <row r="420" customFormat="false" ht="24" hidden="false" customHeight="true" outlineLevel="0" collapsed="false"/>
    <row r="421" customFormat="false" ht="24" hidden="false" customHeight="true" outlineLevel="0" collapsed="false"/>
    <row r="422" customFormat="false" ht="40.5" hidden="false" customHeight="true" outlineLevel="0" collapsed="false"/>
    <row r="423" customFormat="false" ht="24" hidden="false" customHeight="true" outlineLevel="0" collapsed="false"/>
    <row r="424" customFormat="false" ht="33" hidden="false" customHeight="true" outlineLevel="0" collapsed="false"/>
    <row r="425" customFormat="false" ht="39" hidden="false" customHeight="true" outlineLevel="0" collapsed="false"/>
    <row r="426" customFormat="false" ht="33" hidden="false" customHeight="true" outlineLevel="0" collapsed="false"/>
    <row r="427" customFormat="false" ht="32.25" hidden="false" customHeight="true" outlineLevel="0" collapsed="false"/>
    <row r="428" customFormat="false" ht="24" hidden="false" customHeight="true" outlineLevel="0" collapsed="false"/>
    <row r="429" customFormat="false" ht="24" hidden="false" customHeight="true" outlineLevel="0" collapsed="false"/>
    <row r="430" customFormat="false" ht="24" hidden="false" customHeight="true" outlineLevel="0" collapsed="false"/>
    <row r="431" customFormat="false" ht="43.5" hidden="false" customHeight="true" outlineLevel="0" collapsed="false"/>
    <row r="432" customFormat="false" ht="24" hidden="false" customHeight="true" outlineLevel="0" collapsed="false"/>
    <row r="433" customFormat="false" ht="44.25" hidden="false" customHeight="true" outlineLevel="0" collapsed="false"/>
    <row r="434" customFormat="false" ht="24" hidden="false" customHeight="true" outlineLevel="0" collapsed="false"/>
    <row r="435" customFormat="false" ht="47.25" hidden="false" customHeight="true" outlineLevel="0" collapsed="false"/>
    <row r="436" customFormat="false" ht="24" hidden="false" customHeight="true" outlineLevel="0" collapsed="false"/>
    <row r="437" customFormat="false" ht="57.75" hidden="false" customHeight="true" outlineLevel="0" collapsed="false"/>
    <row r="438" customFormat="false" ht="24" hidden="false" customHeight="true" outlineLevel="0" collapsed="false"/>
    <row r="439" customFormat="false" ht="24" hidden="false" customHeight="true" outlineLevel="0" collapsed="false"/>
    <row r="440" customFormat="false" ht="24" hidden="false" customHeight="true" outlineLevel="0" collapsed="false"/>
    <row r="441" customFormat="false" ht="24" hidden="false" customHeight="true" outlineLevel="0" collapsed="false"/>
    <row r="442" customFormat="false" ht="24" hidden="false" customHeight="true" outlineLevel="0" collapsed="false"/>
    <row r="443" customFormat="false" ht="24" hidden="false" customHeight="true" outlineLevel="0" collapsed="false"/>
    <row r="444" customFormat="false" ht="37.5" hidden="false" customHeight="true" outlineLevel="0" collapsed="false"/>
    <row r="445" customFormat="false" ht="24" hidden="false" customHeight="true" outlineLevel="0" collapsed="false"/>
    <row r="446" customFormat="false" ht="24" hidden="false" customHeight="true" outlineLevel="0" collapsed="false"/>
    <row r="447" customFormat="false" ht="24" hidden="false" customHeight="true" outlineLevel="0" collapsed="false"/>
    <row r="448" customFormat="false" ht="24" hidden="false" customHeight="true" outlineLevel="0" collapsed="false"/>
    <row r="449" customFormat="false" ht="24" hidden="false" customHeight="true" outlineLevel="0" collapsed="false"/>
    <row r="450" customFormat="false" ht="24" hidden="false" customHeight="true" outlineLevel="0" collapsed="false"/>
    <row r="451" customFormat="false" ht="24" hidden="false" customHeight="true" outlineLevel="0" collapsed="false"/>
    <row r="452" customFormat="false" ht="24" hidden="false" customHeight="true" outlineLevel="0" collapsed="false"/>
    <row r="453" customFormat="false" ht="24" hidden="false" customHeight="true" outlineLevel="0" collapsed="false"/>
    <row r="454" customFormat="false" ht="24" hidden="false" customHeight="true" outlineLevel="0" collapsed="false"/>
    <row r="455" customFormat="false" ht="24" hidden="false" customHeight="true" outlineLevel="0" collapsed="false"/>
    <row r="456" customFormat="false" ht="24" hidden="false" customHeight="true" outlineLevel="0" collapsed="false"/>
    <row r="457" customFormat="false" ht="24" hidden="false" customHeight="true" outlineLevel="0" collapsed="false"/>
    <row r="458" customFormat="false" ht="24" hidden="false" customHeight="true" outlineLevel="0" collapsed="false"/>
    <row r="459" customFormat="false" ht="24" hidden="false" customHeight="true" outlineLevel="0" collapsed="false"/>
    <row r="460" customFormat="false" ht="24" hidden="false" customHeight="true" outlineLevel="0" collapsed="false"/>
    <row r="461" customFormat="false" ht="24" hidden="false" customHeight="true" outlineLevel="0" collapsed="false"/>
    <row r="462" customFormat="false" ht="24" hidden="false" customHeight="true" outlineLevel="0" collapsed="false"/>
    <row r="463" customFormat="false" ht="24" hidden="false" customHeight="true" outlineLevel="0" collapsed="false"/>
    <row r="464" customFormat="false" ht="24" hidden="false" customHeight="true" outlineLevel="0" collapsed="false"/>
    <row r="465" customFormat="false" ht="24" hidden="false" customHeight="true" outlineLevel="0" collapsed="false"/>
    <row r="466" customFormat="false" ht="24" hidden="false" customHeight="true" outlineLevel="0" collapsed="false"/>
    <row r="467" customFormat="false" ht="24" hidden="false" customHeight="true" outlineLevel="0" collapsed="false"/>
    <row r="468" customFormat="false" ht="24" hidden="false" customHeight="true" outlineLevel="0" collapsed="false"/>
    <row r="469" customFormat="false" ht="24" hidden="false" customHeight="true" outlineLevel="0" collapsed="false"/>
    <row r="470" customFormat="false" ht="24" hidden="false" customHeight="true" outlineLevel="0" collapsed="false"/>
    <row r="471" customFormat="false" ht="24" hidden="false" customHeight="true" outlineLevel="0" collapsed="false"/>
    <row r="472" customFormat="false" ht="24" hidden="false" customHeight="true" outlineLevel="0" collapsed="false"/>
    <row r="473" customFormat="false" ht="24" hidden="false" customHeight="true" outlineLevel="0" collapsed="false"/>
    <row r="474" customFormat="false" ht="24" hidden="false" customHeight="true" outlineLevel="0" collapsed="false"/>
    <row r="475" customFormat="false" ht="24" hidden="false" customHeight="true" outlineLevel="0" collapsed="false"/>
    <row r="476" customFormat="false" ht="24" hidden="false" customHeight="true" outlineLevel="0" collapsed="false"/>
    <row r="477" customFormat="false" ht="24" hidden="false" customHeight="true" outlineLevel="0" collapsed="false"/>
    <row r="478" customFormat="false" ht="24" hidden="false" customHeight="true" outlineLevel="0" collapsed="false"/>
    <row r="479" customFormat="false" ht="24" hidden="false" customHeight="true" outlineLevel="0" collapsed="false"/>
    <row r="480" customFormat="false" ht="24" hidden="false" customHeight="true" outlineLevel="0" collapsed="false"/>
    <row r="481" customFormat="false" ht="24" hidden="false" customHeight="true" outlineLevel="0" collapsed="false"/>
    <row r="482" customFormat="false" ht="24" hidden="false" customHeight="true" outlineLevel="0" collapsed="false"/>
    <row r="483" customFormat="false" ht="24" hidden="false" customHeight="true" outlineLevel="0" collapsed="false"/>
    <row r="484" customFormat="false" ht="24" hidden="false" customHeight="true" outlineLevel="0" collapsed="false"/>
    <row r="485" customFormat="false" ht="24" hidden="false" customHeight="true" outlineLevel="0" collapsed="false"/>
    <row r="486" customFormat="false" ht="24" hidden="false" customHeight="true" outlineLevel="0" collapsed="false"/>
    <row r="487" customFormat="false" ht="24" hidden="false" customHeight="true" outlineLevel="0" collapsed="false"/>
    <row r="488" customFormat="false" ht="24" hidden="false" customHeight="true" outlineLevel="0" collapsed="false"/>
    <row r="489" customFormat="false" ht="24" hidden="false" customHeight="true" outlineLevel="0" collapsed="false"/>
    <row r="490" customFormat="false" ht="24" hidden="false" customHeight="true" outlineLevel="0" collapsed="false"/>
    <row r="491" customFormat="false" ht="24" hidden="false" customHeight="true" outlineLevel="0" collapsed="false"/>
    <row r="492" customFormat="false" ht="24" hidden="false" customHeight="true" outlineLevel="0" collapsed="false"/>
    <row r="493" customFormat="false" ht="24" hidden="false" customHeight="true" outlineLevel="0" collapsed="false"/>
    <row r="494" customFormat="false" ht="24" hidden="false" customHeight="true" outlineLevel="0" collapsed="false"/>
    <row r="495" customFormat="false" ht="24" hidden="false" customHeight="true" outlineLevel="0" collapsed="false"/>
    <row r="496" customFormat="false" ht="24" hidden="false" customHeight="true" outlineLevel="0" collapsed="false"/>
    <row r="497" customFormat="false" ht="33" hidden="false" customHeight="true" outlineLevel="0" collapsed="false"/>
    <row r="498" customFormat="false" ht="24" hidden="false" customHeight="true" outlineLevel="0" collapsed="false"/>
    <row r="499" customFormat="false" ht="24" hidden="false" customHeight="true" outlineLevel="0" collapsed="false"/>
    <row r="500" customFormat="false" ht="24" hidden="false" customHeight="true" outlineLevel="0" collapsed="false"/>
    <row r="501" customFormat="false" ht="24" hidden="false" customHeight="true" outlineLevel="0" collapsed="false"/>
    <row r="502" customFormat="false" ht="24" hidden="false" customHeight="true" outlineLevel="0" collapsed="false"/>
    <row r="503" customFormat="false" ht="24" hidden="false" customHeight="true" outlineLevel="0" collapsed="false"/>
    <row r="504" customFormat="false" ht="24" hidden="false" customHeight="true" outlineLevel="0" collapsed="false"/>
    <row r="505" customFormat="false" ht="24" hidden="false" customHeight="true" outlineLevel="0" collapsed="false"/>
    <row r="506" customFormat="false" ht="24" hidden="false" customHeight="true" outlineLevel="0" collapsed="false"/>
    <row r="507" customFormat="false" ht="24" hidden="false" customHeight="true" outlineLevel="0" collapsed="false"/>
    <row r="508" customFormat="false" ht="24" hidden="false" customHeight="true" outlineLevel="0" collapsed="false"/>
    <row r="509" customFormat="false" ht="24" hidden="false" customHeight="true" outlineLevel="0" collapsed="false"/>
    <row r="510" customFormat="false" ht="24" hidden="false" customHeight="true" outlineLevel="0" collapsed="false"/>
    <row r="511" customFormat="false" ht="24" hidden="false" customHeight="true" outlineLevel="0" collapsed="false"/>
    <row r="512" customFormat="false" ht="24" hidden="false" customHeight="true" outlineLevel="0" collapsed="false"/>
    <row r="513" customFormat="false" ht="24" hidden="false" customHeight="true" outlineLevel="0" collapsed="false"/>
    <row r="514" customFormat="false" ht="24" hidden="false" customHeight="true" outlineLevel="0" collapsed="false"/>
    <row r="515" customFormat="false" ht="24" hidden="false" customHeight="true" outlineLevel="0" collapsed="false"/>
    <row r="516" customFormat="false" ht="24" hidden="false" customHeight="true" outlineLevel="0" collapsed="false"/>
    <row r="517" customFormat="false" ht="24" hidden="false" customHeight="true" outlineLevel="0" collapsed="false"/>
    <row r="518" customFormat="false" ht="24" hidden="false" customHeight="true" outlineLevel="0" collapsed="false"/>
    <row r="519" customFormat="false" ht="24" hidden="false" customHeight="true" outlineLevel="0" collapsed="false"/>
    <row r="520" customFormat="false" ht="24" hidden="false" customHeight="true" outlineLevel="0" collapsed="false"/>
    <row r="521" customFormat="false" ht="24" hidden="false" customHeight="true" outlineLevel="0" collapsed="false"/>
    <row r="522" customFormat="false" ht="24" hidden="false" customHeight="true" outlineLevel="0" collapsed="false"/>
    <row r="523" customFormat="false" ht="24" hidden="false" customHeight="true" outlineLevel="0" collapsed="false"/>
    <row r="524" customFormat="false" ht="24" hidden="false" customHeight="true" outlineLevel="0" collapsed="false"/>
    <row r="525" customFormat="false" ht="24" hidden="false" customHeight="true" outlineLevel="0" collapsed="false"/>
    <row r="526" customFormat="false" ht="24" hidden="false" customHeight="true" outlineLevel="0" collapsed="false"/>
    <row r="527" customFormat="false" ht="24" hidden="false" customHeight="true" outlineLevel="0" collapsed="false"/>
    <row r="528" customFormat="false" ht="37.5" hidden="false" customHeight="true" outlineLevel="0" collapsed="false"/>
    <row r="529" customFormat="false" ht="24" hidden="false" customHeight="true" outlineLevel="0" collapsed="false"/>
    <row r="530" customFormat="false" ht="24" hidden="false" customHeight="true" outlineLevel="0" collapsed="false"/>
    <row r="531" customFormat="false" ht="24" hidden="false" customHeight="true" outlineLevel="0" collapsed="false"/>
    <row r="532" customFormat="false" ht="24" hidden="false" customHeight="true" outlineLevel="0" collapsed="false"/>
    <row r="533" customFormat="false" ht="24" hidden="false" customHeight="true" outlineLevel="0" collapsed="false"/>
    <row r="534" customFormat="false" ht="24" hidden="false" customHeight="true" outlineLevel="0" collapsed="false"/>
    <row r="535" customFormat="false" ht="24" hidden="false" customHeight="true" outlineLevel="0" collapsed="false"/>
    <row r="536" customFormat="false" ht="24" hidden="false" customHeight="true" outlineLevel="0" collapsed="false"/>
    <row r="537" customFormat="false" ht="24" hidden="false" customHeight="true" outlineLevel="0" collapsed="false"/>
    <row r="538" customFormat="false" ht="24" hidden="false" customHeight="true" outlineLevel="0" collapsed="false"/>
    <row r="539" customFormat="false" ht="43.5" hidden="false" customHeight="true" outlineLevel="0" collapsed="false"/>
    <row r="540" customFormat="false" ht="24" hidden="false" customHeight="true" outlineLevel="0" collapsed="false"/>
    <row r="541" customFormat="false" ht="44.25" hidden="false" customHeight="true" outlineLevel="0" collapsed="false"/>
    <row r="542" customFormat="false" ht="24" hidden="false" customHeight="true" outlineLevel="0" collapsed="false"/>
    <row r="543" customFormat="false" ht="47.25" hidden="false" customHeight="true" outlineLevel="0" collapsed="false"/>
    <row r="544" customFormat="false" ht="24" hidden="false" customHeight="true" outlineLevel="0" collapsed="false"/>
    <row r="545" customFormat="false" ht="45.75" hidden="false" customHeight="true" outlineLevel="0" collapsed="false"/>
    <row r="546" customFormat="false" ht="24" hidden="false" customHeight="true" outlineLevel="0" collapsed="false"/>
    <row r="547" customFormat="false" ht="43.5" hidden="false" customHeight="true" outlineLevel="0" collapsed="false"/>
    <row r="548" customFormat="false" ht="24" hidden="false" customHeight="true" outlineLevel="0" collapsed="false"/>
    <row r="549" customFormat="false" ht="24" hidden="false" customHeight="tru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6:H308"/>
  <mergeCells count="145">
    <mergeCell ref="A2:B2"/>
    <mergeCell ref="A4:H4"/>
    <mergeCell ref="A5:H5"/>
    <mergeCell ref="A8:E8"/>
    <mergeCell ref="A10:E10"/>
    <mergeCell ref="A12:E12"/>
    <mergeCell ref="A14:E14"/>
    <mergeCell ref="A16:E16"/>
    <mergeCell ref="A18:E18"/>
    <mergeCell ref="A20:E20"/>
    <mergeCell ref="A22:E22"/>
    <mergeCell ref="A24:E24"/>
    <mergeCell ref="A26:E26"/>
    <mergeCell ref="A28:E28"/>
    <mergeCell ref="A30:E30"/>
    <mergeCell ref="A32:E32"/>
    <mergeCell ref="A34:E34"/>
    <mergeCell ref="A36:E36"/>
    <mergeCell ref="A38:E38"/>
    <mergeCell ref="A40:E40"/>
    <mergeCell ref="A42:E42"/>
    <mergeCell ref="A44:E44"/>
    <mergeCell ref="A46:E46"/>
    <mergeCell ref="A48:E48"/>
    <mergeCell ref="A51:E51"/>
    <mergeCell ref="A53:E53"/>
    <mergeCell ref="A55:E55"/>
    <mergeCell ref="A58:E58"/>
    <mergeCell ref="A60:E60"/>
    <mergeCell ref="A63:E63"/>
    <mergeCell ref="A65:E65"/>
    <mergeCell ref="A67:E67"/>
    <mergeCell ref="A69:E69"/>
    <mergeCell ref="A72:E72"/>
    <mergeCell ref="A74:E74"/>
    <mergeCell ref="A76:E76"/>
    <mergeCell ref="A78:E78"/>
    <mergeCell ref="A80:E80"/>
    <mergeCell ref="A82:E82"/>
    <mergeCell ref="A85:E85"/>
    <mergeCell ref="A87:E87"/>
    <mergeCell ref="A89:E89"/>
    <mergeCell ref="A91:E91"/>
    <mergeCell ref="A93:E93"/>
    <mergeCell ref="A96:E96"/>
    <mergeCell ref="A99:E99"/>
    <mergeCell ref="A101:E101"/>
    <mergeCell ref="A103:E103"/>
    <mergeCell ref="A105:E105"/>
    <mergeCell ref="A107:E107"/>
    <mergeCell ref="A109:E109"/>
    <mergeCell ref="A111:E111"/>
    <mergeCell ref="A114:E114"/>
    <mergeCell ref="A116:E116"/>
    <mergeCell ref="A118:E118"/>
    <mergeCell ref="A120:E120"/>
    <mergeCell ref="A122:E122"/>
    <mergeCell ref="A124:E124"/>
    <mergeCell ref="A127:E127"/>
    <mergeCell ref="A129:E129"/>
    <mergeCell ref="A131:E131"/>
    <mergeCell ref="A133:E133"/>
    <mergeCell ref="A135:E135"/>
    <mergeCell ref="A137:E137"/>
    <mergeCell ref="A140:E140"/>
    <mergeCell ref="A142:E142"/>
    <mergeCell ref="A144:E144"/>
    <mergeCell ref="A146:E146"/>
    <mergeCell ref="A148:E148"/>
    <mergeCell ref="A150:E150"/>
    <mergeCell ref="A152:E152"/>
    <mergeCell ref="A154:E154"/>
    <mergeCell ref="A156:E156"/>
    <mergeCell ref="A158:E158"/>
    <mergeCell ref="A160:E160"/>
    <mergeCell ref="A162:E162"/>
    <mergeCell ref="A164:E164"/>
    <mergeCell ref="A169:E169"/>
    <mergeCell ref="A171:E171"/>
    <mergeCell ref="A173:E173"/>
    <mergeCell ref="A176:E176"/>
    <mergeCell ref="A178:E178"/>
    <mergeCell ref="A180:E180"/>
    <mergeCell ref="A182:E182"/>
    <mergeCell ref="A184:E184"/>
    <mergeCell ref="A186:E186"/>
    <mergeCell ref="A188:E188"/>
    <mergeCell ref="A190:E190"/>
    <mergeCell ref="A192:E192"/>
    <mergeCell ref="A194:E194"/>
    <mergeCell ref="A196:E196"/>
    <mergeCell ref="A198:E198"/>
    <mergeCell ref="A201:E201"/>
    <mergeCell ref="A203:E203"/>
    <mergeCell ref="A205:E205"/>
    <mergeCell ref="A207:E207"/>
    <mergeCell ref="A209:E209"/>
    <mergeCell ref="A211:E211"/>
    <mergeCell ref="A213:E213"/>
    <mergeCell ref="A215:E215"/>
    <mergeCell ref="A217:E217"/>
    <mergeCell ref="A219:E219"/>
    <mergeCell ref="A221:E221"/>
    <mergeCell ref="A223:E223"/>
    <mergeCell ref="A225:E225"/>
    <mergeCell ref="A227:E227"/>
    <mergeCell ref="A229:E229"/>
    <mergeCell ref="A232:E232"/>
    <mergeCell ref="A234:E234"/>
    <mergeCell ref="A236:E236"/>
    <mergeCell ref="A238:E238"/>
    <mergeCell ref="A240:E240"/>
    <mergeCell ref="A242:E242"/>
    <mergeCell ref="A244:E244"/>
    <mergeCell ref="A246:E246"/>
    <mergeCell ref="A248:E248"/>
    <mergeCell ref="A250:E250"/>
    <mergeCell ref="A252:E252"/>
    <mergeCell ref="A254:E254"/>
    <mergeCell ref="A256:E256"/>
    <mergeCell ref="A258:E258"/>
    <mergeCell ref="A261:E261"/>
    <mergeCell ref="A263:E263"/>
    <mergeCell ref="A265:E265"/>
    <mergeCell ref="A267:E267"/>
    <mergeCell ref="A269:E269"/>
    <mergeCell ref="A271:E271"/>
    <mergeCell ref="A273:E273"/>
    <mergeCell ref="A276:E276"/>
    <mergeCell ref="A278:E278"/>
    <mergeCell ref="A281:E281"/>
    <mergeCell ref="A283:E283"/>
    <mergeCell ref="A285:E285"/>
    <mergeCell ref="A287:E287"/>
    <mergeCell ref="A289:E289"/>
    <mergeCell ref="A291:E291"/>
    <mergeCell ref="A295:E295"/>
    <mergeCell ref="A297:E297"/>
    <mergeCell ref="A299:E299"/>
    <mergeCell ref="A301:E301"/>
    <mergeCell ref="A303:E303"/>
    <mergeCell ref="A305:E305"/>
    <mergeCell ref="A307:E307"/>
    <mergeCell ref="A308:E308"/>
    <mergeCell ref="G308:H308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>&amp;C&amp;"Times New Roman,Normalni"&amp;12&amp;A</oddHeader>
    <oddFooter>&amp;C&amp;"Times New Roman,Normalni"&amp;12Stranica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H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8" activeCellId="0" sqref="B8"/>
    </sheetView>
  </sheetViews>
  <sheetFormatPr defaultColWidth="11.5625" defaultRowHeight="12.75" zeroHeight="false" outlineLevelRow="0" outlineLevelCol="0"/>
  <cols>
    <col collapsed="false" customWidth="true" hidden="false" outlineLevel="0" max="2" min="1" style="20" width="30.67"/>
    <col collapsed="false" customWidth="true" hidden="false" outlineLevel="0" max="3" min="3" style="20" width="26.33"/>
    <col collapsed="false" customWidth="true" hidden="false" outlineLevel="0" max="4" min="4" style="20" width="30.67"/>
    <col collapsed="false" customWidth="true" hidden="false" outlineLevel="0" max="5" min="5" style="20" width="13.34"/>
    <col collapsed="false" customWidth="true" hidden="false" outlineLevel="0" max="6" min="6" style="20" width="13.88"/>
    <col collapsed="false" customWidth="true" hidden="false" outlineLevel="0" max="8" min="8" style="20" width="36.33"/>
  </cols>
  <sheetData>
    <row r="1" customFormat="false" ht="12.75" hidden="false" customHeight="false" outlineLevel="0" collapsed="false">
      <c r="A1" s="50" t="s">
        <v>0</v>
      </c>
      <c r="B1" s="50"/>
    </row>
    <row r="2" customFormat="false" ht="12.75" hidden="false" customHeight="false" outlineLevel="0" collapsed="false">
      <c r="A2" s="51" t="s">
        <v>1</v>
      </c>
      <c r="B2" s="51"/>
    </row>
    <row r="3" customFormat="false" ht="12.75" hidden="false" customHeight="false" outlineLevel="0" collapsed="false">
      <c r="A3" s="52"/>
    </row>
    <row r="4" customFormat="false" ht="12.75" hidden="false" customHeight="false" outlineLevel="0" collapsed="false">
      <c r="A4" s="7" t="s">
        <v>2</v>
      </c>
      <c r="B4" s="7"/>
      <c r="C4" s="7"/>
      <c r="D4" s="7"/>
    </row>
    <row r="5" customFormat="false" ht="12.75" hidden="false" customHeight="false" outlineLevel="0" collapsed="false">
      <c r="A5" s="7" t="s">
        <v>658</v>
      </c>
      <c r="B5" s="7"/>
      <c r="C5" s="7"/>
      <c r="D5" s="7"/>
    </row>
    <row r="6" customFormat="false" ht="12.75" hidden="false" customHeight="false" outlineLevel="0" collapsed="false">
      <c r="A6" s="52"/>
    </row>
    <row r="7" customFormat="false" ht="24" hidden="false" customHeight="true" outlineLevel="0" collapsed="false">
      <c r="A7" s="9" t="s">
        <v>8</v>
      </c>
      <c r="B7" s="10" t="s">
        <v>9</v>
      </c>
      <c r="C7" s="53" t="s">
        <v>10</v>
      </c>
      <c r="D7" s="53"/>
    </row>
    <row r="8" customFormat="false" ht="24" hidden="false" customHeight="true" outlineLevel="0" collapsed="false">
      <c r="A8" s="54" t="s">
        <v>16</v>
      </c>
      <c r="B8" s="55" t="n">
        <v>1731886.25</v>
      </c>
      <c r="C8" s="56" t="s">
        <v>659</v>
      </c>
      <c r="D8" s="57" t="s">
        <v>660</v>
      </c>
      <c r="E8" s="58"/>
      <c r="F8" s="59"/>
      <c r="G8" s="58"/>
      <c r="H8" s="59"/>
    </row>
    <row r="9" customFormat="false" ht="24" hidden="false" customHeight="true" outlineLevel="0" collapsed="false">
      <c r="A9" s="54" t="s">
        <v>16</v>
      </c>
      <c r="B9" s="60" t="n">
        <v>22360.74</v>
      </c>
      <c r="C9" s="56" t="s">
        <v>661</v>
      </c>
      <c r="D9" s="57" t="s">
        <v>662</v>
      </c>
      <c r="E9" s="58"/>
      <c r="F9" s="59"/>
      <c r="H9" s="59"/>
    </row>
    <row r="10" customFormat="false" ht="24" hidden="false" customHeight="true" outlineLevel="0" collapsed="false">
      <c r="A10" s="54" t="s">
        <v>16</v>
      </c>
      <c r="B10" s="60" t="n">
        <v>259019</v>
      </c>
      <c r="C10" s="39" t="n">
        <v>3132</v>
      </c>
      <c r="D10" s="61" t="s">
        <v>663</v>
      </c>
      <c r="E10" s="58"/>
      <c r="F10" s="59"/>
      <c r="H10" s="59"/>
    </row>
    <row r="11" customFormat="false" ht="24" hidden="false" customHeight="true" outlineLevel="0" collapsed="false">
      <c r="A11" s="54" t="s">
        <v>16</v>
      </c>
      <c r="B11" s="60" t="n">
        <v>37446.73</v>
      </c>
      <c r="C11" s="39" t="n">
        <v>3212</v>
      </c>
      <c r="D11" s="61" t="s">
        <v>664</v>
      </c>
      <c r="E11" s="58"/>
      <c r="F11" s="59"/>
      <c r="H11" s="59"/>
    </row>
    <row r="12" customFormat="false" ht="24" hidden="false" customHeight="true" outlineLevel="0" collapsed="false">
      <c r="A12" s="54" t="s">
        <v>16</v>
      </c>
      <c r="B12" s="60" t="n">
        <v>1010.66</v>
      </c>
      <c r="C12" s="39" t="n">
        <v>3291</v>
      </c>
      <c r="D12" s="61" t="s">
        <v>665</v>
      </c>
      <c r="E12" s="58"/>
      <c r="F12" s="59"/>
      <c r="G12" s="59"/>
      <c r="H12" s="59"/>
    </row>
    <row r="13" customFormat="false" ht="24" hidden="false" customHeight="true" outlineLevel="0" collapsed="false">
      <c r="A13" s="54" t="s">
        <v>16</v>
      </c>
      <c r="B13" s="60" t="n">
        <v>566.56</v>
      </c>
      <c r="C13" s="62" t="n">
        <v>3241</v>
      </c>
      <c r="D13" s="63" t="s">
        <v>666</v>
      </c>
      <c r="E13" s="58"/>
      <c r="F13" s="59"/>
      <c r="G13" s="59"/>
      <c r="H13" s="59"/>
    </row>
    <row r="14" customFormat="false" ht="24" hidden="false" customHeight="true" outlineLevel="0" collapsed="false">
      <c r="A14" s="64" t="s">
        <v>16</v>
      </c>
      <c r="B14" s="65" t="n">
        <v>583.97</v>
      </c>
      <c r="C14" s="66" t="n">
        <v>3213</v>
      </c>
      <c r="D14" s="67" t="s">
        <v>667</v>
      </c>
      <c r="F14" s="59"/>
      <c r="G14" s="59"/>
    </row>
    <row r="15" customFormat="false" ht="24" hidden="false" customHeight="true" outlineLevel="0" collapsed="false">
      <c r="A15" s="64" t="s">
        <v>16</v>
      </c>
      <c r="B15" s="65" t="n">
        <v>164</v>
      </c>
      <c r="C15" s="66" t="n">
        <v>3214</v>
      </c>
      <c r="D15" s="67" t="s">
        <v>668</v>
      </c>
      <c r="F15" s="59"/>
    </row>
    <row r="16" customFormat="false" ht="24" hidden="false" customHeight="true" outlineLevel="0" collapsed="false">
      <c r="A16" s="64" t="s">
        <v>16</v>
      </c>
      <c r="B16" s="65" t="n">
        <v>35.4</v>
      </c>
      <c r="C16" s="66" t="n">
        <v>3239</v>
      </c>
      <c r="D16" s="67" t="s">
        <v>373</v>
      </c>
      <c r="F16" s="59"/>
      <c r="G16" s="59"/>
    </row>
    <row r="17" customFormat="false" ht="24" hidden="false" customHeight="true" outlineLevel="0" collapsed="false">
      <c r="A17" s="64" t="s">
        <v>16</v>
      </c>
      <c r="B17" s="65" t="n">
        <v>503.15</v>
      </c>
      <c r="C17" s="66" t="n">
        <v>3231</v>
      </c>
      <c r="D17" s="67" t="s">
        <v>113</v>
      </c>
      <c r="F17" s="59"/>
    </row>
    <row r="18" customFormat="false" ht="24" hidden="false" customHeight="true" outlineLevel="0" collapsed="false">
      <c r="A18" s="64" t="s">
        <v>16</v>
      </c>
      <c r="B18" s="65" t="n">
        <v>131.4</v>
      </c>
      <c r="C18" s="66" t="n">
        <v>3236</v>
      </c>
      <c r="D18" s="67" t="s">
        <v>669</v>
      </c>
      <c r="F18" s="59"/>
    </row>
    <row r="19" customFormat="false" ht="54.75" hidden="false" customHeight="true" outlineLevel="0" collapsed="false">
      <c r="A19" s="68" t="s">
        <v>670</v>
      </c>
      <c r="B19" s="69" t="n">
        <f aca="false">SUM(B8:B18)</f>
        <v>2053707.86</v>
      </c>
      <c r="C19" s="70"/>
      <c r="D19" s="70"/>
      <c r="F19" s="59"/>
    </row>
    <row r="20" customFormat="false" ht="12.75" hidden="false" customHeight="false" outlineLevel="0" collapsed="false">
      <c r="F20" s="59"/>
    </row>
    <row r="21" customFormat="false" ht="12.75" hidden="false" customHeight="false" outlineLevel="0" collapsed="false">
      <c r="A21" s="50"/>
      <c r="B21" s="50"/>
      <c r="C21" s="50"/>
      <c r="D21" s="50"/>
      <c r="F21" s="59"/>
    </row>
    <row r="22" customFormat="false" ht="12.75" hidden="false" customHeight="false" outlineLevel="0" collapsed="false">
      <c r="A22" s="59"/>
      <c r="B22" s="59"/>
      <c r="C22" s="59"/>
      <c r="D22" s="59"/>
      <c r="E22" s="58"/>
      <c r="F22" s="59"/>
    </row>
    <row r="23" customFormat="false" ht="12.75" hidden="false" customHeight="false" outlineLevel="0" collapsed="false">
      <c r="A23" s="59"/>
      <c r="B23" s="59"/>
      <c r="C23" s="59"/>
      <c r="D23" s="59"/>
      <c r="F23" s="59"/>
    </row>
    <row r="24" customFormat="false" ht="12.75" hidden="false" customHeight="false" outlineLevel="0" collapsed="false">
      <c r="A24" s="59"/>
      <c r="B24" s="59"/>
      <c r="C24" s="59"/>
      <c r="D24" s="59"/>
      <c r="F24" s="59"/>
    </row>
    <row r="25" customFormat="false" ht="12.75" hidden="false" customHeight="false" outlineLevel="0" collapsed="false">
      <c r="A25" s="59"/>
      <c r="B25" s="59"/>
      <c r="C25" s="59"/>
      <c r="D25" s="59"/>
      <c r="F25" s="59"/>
    </row>
    <row r="26" customFormat="false" ht="12.75" hidden="false" customHeight="false" outlineLevel="0" collapsed="false">
      <c r="A26" s="59"/>
      <c r="B26" s="59"/>
      <c r="C26" s="59"/>
      <c r="D26" s="59"/>
    </row>
    <row r="27" customFormat="false" ht="12.75" hidden="false" customHeight="false" outlineLevel="0" collapsed="false">
      <c r="B27" s="59"/>
      <c r="C27" s="59"/>
      <c r="D27" s="59"/>
      <c r="E27" s="58"/>
      <c r="F27" s="59"/>
    </row>
    <row r="28" customFormat="false" ht="12.75" hidden="false" customHeight="false" outlineLevel="0" collapsed="false">
      <c r="B28" s="59"/>
      <c r="C28" s="59"/>
      <c r="D28" s="59"/>
      <c r="F28" s="59"/>
    </row>
    <row r="29" customFormat="false" ht="12.75" hidden="false" customHeight="false" outlineLevel="0" collapsed="false">
      <c r="A29" s="50"/>
      <c r="F29" s="59"/>
    </row>
    <row r="30" customFormat="false" ht="12.75" hidden="false" customHeight="false" outlineLevel="0" collapsed="false">
      <c r="F30" s="59"/>
    </row>
    <row r="31" customFormat="false" ht="12.75" hidden="false" customHeight="false" outlineLevel="0" collapsed="false">
      <c r="F31" s="59"/>
    </row>
    <row r="33" customFormat="false" ht="12.75" hidden="false" customHeight="false" outlineLevel="0" collapsed="false">
      <c r="E33" s="58"/>
      <c r="F33" s="59"/>
    </row>
    <row r="34" customFormat="false" ht="12.75" hidden="false" customHeight="false" outlineLevel="0" collapsed="false">
      <c r="F34" s="59"/>
    </row>
    <row r="35" customFormat="false" ht="12.75" hidden="false" customHeight="false" outlineLevel="0" collapsed="false">
      <c r="F35" s="59"/>
    </row>
    <row r="1048576" customFormat="false" ht="12.8" hidden="false" customHeight="false" outlineLevel="0" collapsed="false"/>
  </sheetData>
  <mergeCells count="5">
    <mergeCell ref="A2:B2"/>
    <mergeCell ref="A4:D4"/>
    <mergeCell ref="A5:D5"/>
    <mergeCell ref="C7:D7"/>
    <mergeCell ref="C19:D19"/>
  </mergeCells>
  <printOptions headings="false" gridLines="false" gridLinesSet="true" horizontalCentered="false" verticalCentered="false"/>
  <pageMargins left="0.7875" right="0.7875" top="1.05277777777778" bottom="1.05277777777778" header="0.7875" footer="0.7875"/>
  <pageSetup paperSize="9" scale="100" fitToWidth="1" fitToHeight="1" pageOrder="downThenOver" orientation="portrait" blackAndWhite="false" draft="false" cellComments="none" firstPageNumber="1" useFirstPageNumber="true" horizontalDpi="300" verticalDpi="300" copies="1"/>
  <headerFooter differentFirst="false" differentOddEven="false">
    <oddHeader>&amp;C&amp;"Times New Roman,Normalni"&amp;12&amp;A</oddHeader>
    <oddFooter>&amp;C&amp;"Times New Roman,Normalni"&amp;12Stranica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1699</TotalTime>
  <Application>LibreOffice/24.2.1.2$Windows_X86_64 LibreOffice_project/db4def46b0453cc22e2d0305797cf981b68ef5ac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2024-05-07T11:55:43Z</dcterms:created>
  <dc:creator>Mario</dc:creator>
  <dc:description/>
  <dc:language>hr-HR</dc:language>
  <cp:lastModifiedBy/>
  <dcterms:modified xsi:type="dcterms:W3CDTF">2024-08-16T10:57:39Z</dcterms:modified>
  <cp:revision>138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