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Kategorija 1" sheetId="1" state="visible" r:id="rId3"/>
    <sheet name="Kategorija 2" sheetId="2" state="visible" r:id="rId4"/>
  </sheets>
  <definedNames>
    <definedName function="false" hidden="true" localSheetId="0" name="_xlnm._FilterDatabase" vbProcedure="false">'Kategorija 1'!$A$6:$H$289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<sst xmlns="http://schemas.openxmlformats.org/spreadsheetml/2006/main" count="1193" uniqueCount="621">
  <si>
    <t xml:space="preserve">SPECIJALNA BOLNICA ZA MEDICINSKU REHABILITACIJU KRAPINSKE TOPLICE</t>
  </si>
  <si>
    <t xml:space="preserve">Gajeva 2, Krapinske Toplice</t>
  </si>
  <si>
    <t xml:space="preserve">INFORMACIJA O TROŠENJU SREDSTAVA </t>
  </si>
  <si>
    <t xml:space="preserve">ZA MJESEC – KOLOVOZ 2024. GODINE </t>
  </si>
  <si>
    <t xml:space="preserve">REDNI BROJ </t>
  </si>
  <si>
    <t xml:space="preserve">NAZIV PRIMATELJA</t>
  </si>
  <si>
    <t xml:space="preserve">OIB PRIMATELJA</t>
  </si>
  <si>
    <t xml:space="preserve">SJEDIŠTE/PREBIVALIŠTE PRIMATELJA</t>
  </si>
  <si>
    <t xml:space="preserve">ISPLATITELJ</t>
  </si>
  <si>
    <t xml:space="preserve">ISPLAĆENI IZNOS U EUR</t>
  </si>
  <si>
    <t xml:space="preserve">VRSTA RASHODA / IZDATKA</t>
  </si>
  <si>
    <t xml:space="preserve">NAZIV</t>
  </si>
  <si>
    <t xml:space="preserve">1.</t>
  </si>
  <si>
    <t xml:space="preserve">AGMAR d.o.o.</t>
  </si>
  <si>
    <t xml:space="preserve">53229255187</t>
  </si>
  <si>
    <t xml:space="preserve">Zagreb</t>
  </si>
  <si>
    <t xml:space="preserve">SB Krapinske Toplice</t>
  </si>
  <si>
    <t xml:space="preserve">3225</t>
  </si>
  <si>
    <t xml:space="preserve">Sitni inventar i auto gume</t>
  </si>
  <si>
    <t xml:space="preserve">UKUPNO AGMAR d.o.o.  :</t>
  </si>
  <si>
    <t xml:space="preserve">2.</t>
  </si>
  <si>
    <t xml:space="preserve">AGRODALM d.o.o.</t>
  </si>
  <si>
    <t xml:space="preserve">80649374262</t>
  </si>
  <si>
    <t xml:space="preserve">3222</t>
  </si>
  <si>
    <t xml:space="preserve">Materijal i sirovine</t>
  </si>
  <si>
    <t xml:space="preserve">3.</t>
  </si>
  <si>
    <t xml:space="preserve">Ambalaža</t>
  </si>
  <si>
    <t xml:space="preserve">UKUPNO  AGRODALM d.o.o.  :</t>
  </si>
  <si>
    <t xml:space="preserve">4.</t>
  </si>
  <si>
    <t xml:space="preserve">AKADEMIJA ZA RAZVOJNU REHABILITACIJU</t>
  </si>
  <si>
    <t xml:space="preserve">25400043856</t>
  </si>
  <si>
    <t xml:space="preserve">Strućno usavršavanje zaposlenika</t>
  </si>
  <si>
    <t xml:space="preserve">UKUPNO  AKADEMIJA ZA RAZVOJNU REHABILITACIJU  :</t>
  </si>
  <si>
    <t xml:space="preserve">5.</t>
  </si>
  <si>
    <t xml:space="preserve">ALCA d.o.o.</t>
  </si>
  <si>
    <t xml:space="preserve">58353015102</t>
  </si>
  <si>
    <t xml:space="preserve">6.</t>
  </si>
  <si>
    <t xml:space="preserve">4227</t>
  </si>
  <si>
    <t xml:space="preserve">Uređaji, strojevi i oprema za ostale namjene</t>
  </si>
  <si>
    <t xml:space="preserve">UKUPNO  ALCA d.o.o.  :</t>
  </si>
  <si>
    <t xml:space="preserve">7.</t>
  </si>
  <si>
    <t xml:space="preserve">ALPEKS GASTRO d.o.o.</t>
  </si>
  <si>
    <t xml:space="preserve">22165972142</t>
  </si>
  <si>
    <t xml:space="preserve">UKUPNO  ALPEKS GASTRO d.o.o.  :</t>
  </si>
  <si>
    <t xml:space="preserve">8.</t>
  </si>
  <si>
    <t xml:space="preserve">AL-TEH d.o.o.</t>
  </si>
  <si>
    <t xml:space="preserve">35909842074</t>
  </si>
  <si>
    <t xml:space="preserve">Sesvete</t>
  </si>
  <si>
    <t xml:space="preserve">3232</t>
  </si>
  <si>
    <t xml:space="preserve">Usluge tekućeg i investicijskog održavanja</t>
  </si>
  <si>
    <t xml:space="preserve">UKUPNO  AL-TEH d.o.o. :</t>
  </si>
  <si>
    <t xml:space="preserve">9.</t>
  </si>
  <si>
    <t xml:space="preserve">ARBOR MEDICAL d.o.o.</t>
  </si>
  <si>
    <t xml:space="preserve">28841241651</t>
  </si>
  <si>
    <t xml:space="preserve">Zagreb-Sloboština</t>
  </si>
  <si>
    <t xml:space="preserve">UKUPNO  ARBOR MEDICAL d.o.o. :</t>
  </si>
  <si>
    <t xml:space="preserve">10.</t>
  </si>
  <si>
    <t xml:space="preserve">B. BRAUN ADRIA d.o.o.</t>
  </si>
  <si>
    <t xml:space="preserve">52275049572</t>
  </si>
  <si>
    <t xml:space="preserve">UKUPNO  B. BRAUN ADRIA d.o.o. :</t>
  </si>
  <si>
    <t xml:space="preserve">11.</t>
  </si>
  <si>
    <t xml:space="preserve">BE - LUX OPREMA d.o.o.</t>
  </si>
  <si>
    <t xml:space="preserve">59294872314</t>
  </si>
  <si>
    <t xml:space="preserve">UKUPNO BE - LUX OPREMA d.o.o :</t>
  </si>
  <si>
    <t xml:space="preserve">12.</t>
  </si>
  <si>
    <t xml:space="preserve">BENEFIT SYSTEMS d.o.o.</t>
  </si>
  <si>
    <t xml:space="preserve">57845277445</t>
  </si>
  <si>
    <t xml:space="preserve">3299</t>
  </si>
  <si>
    <t xml:space="preserve">Ostali nespomenuti rashodi poslovanja</t>
  </si>
  <si>
    <t xml:space="preserve">UKUPNO  BENEFIT SYSTEMS d.o.o.  :</t>
  </si>
  <si>
    <t xml:space="preserve">13.</t>
  </si>
  <si>
    <t xml:space="preserve">BIOELEKTRONIKA d.o.o. za trgovinu</t>
  </si>
  <si>
    <t xml:space="preserve">47204464015</t>
  </si>
  <si>
    <t xml:space="preserve">4224</t>
  </si>
  <si>
    <t xml:space="preserve">Medicinska i laboratorijska oprema</t>
  </si>
  <si>
    <t xml:space="preserve">UKUPNO  BIOELEKTRONIKA d.o.o. za trgovinu :</t>
  </si>
  <si>
    <t xml:space="preserve">14.</t>
  </si>
  <si>
    <t xml:space="preserve">BUTAN PLIN d.o.o.</t>
  </si>
  <si>
    <t xml:space="preserve">80051835685</t>
  </si>
  <si>
    <t xml:space="preserve">Novigrad (Cittanova)</t>
  </si>
  <si>
    <t xml:space="preserve">UKUPNO  BUTAN PLIN d.o.o. :</t>
  </si>
  <si>
    <t xml:space="preserve">15.</t>
  </si>
  <si>
    <t xml:space="preserve">CHAL TEC GmbH</t>
  </si>
  <si>
    <t xml:space="preserve">Berlin</t>
  </si>
  <si>
    <t xml:space="preserve">UKUPNO  CHAL TEC GmbH :</t>
  </si>
  <si>
    <t xml:space="preserve">16.</t>
  </si>
  <si>
    <t xml:space="preserve">CHAIR4U d.o.o.za usluge</t>
  </si>
  <si>
    <t xml:space="preserve">4221</t>
  </si>
  <si>
    <t xml:space="preserve">Uredska oprema i namještaj</t>
  </si>
  <si>
    <t xml:space="preserve">UKUPNO  CHAIR4U d.o.o.za usluge :</t>
  </si>
  <si>
    <t xml:space="preserve">17.</t>
  </si>
  <si>
    <t xml:space="preserve">ČAKOVEČKI MLINOVI d.d.</t>
  </si>
  <si>
    <t xml:space="preserve">20262622069</t>
  </si>
  <si>
    <t xml:space="preserve">Čakovec</t>
  </si>
  <si>
    <t xml:space="preserve">UKUPNO  ČAKOVEČKI MLINOVI d.d. :</t>
  </si>
  <si>
    <t xml:space="preserve">18.</t>
  </si>
  <si>
    <t xml:space="preserve">DOM ZDRAVLJA KRAPINSKO-ZAGORSKE ŽUPANIJE</t>
  </si>
  <si>
    <t xml:space="preserve">62349405673</t>
  </si>
  <si>
    <t xml:space="preserve">Krapina</t>
  </si>
  <si>
    <t xml:space="preserve">3231</t>
  </si>
  <si>
    <t xml:space="preserve">Usluge telefona, pošte i prijevoza</t>
  </si>
  <si>
    <t xml:space="preserve">UKUPNO  DOM ZDRAVLJA KRAPINSKO-ZAGORSKE ŽUPANIJE :</t>
  </si>
  <si>
    <t xml:space="preserve">19.</t>
  </si>
  <si>
    <t xml:space="preserve">EKO FLOR PLUS d.o.o.</t>
  </si>
  <si>
    <t xml:space="preserve">50730247993</t>
  </si>
  <si>
    <t xml:space="preserve">Oroslavje</t>
  </si>
  <si>
    <t xml:space="preserve">3234</t>
  </si>
  <si>
    <t xml:space="preserve">Komunalne usluge</t>
  </si>
  <si>
    <t xml:space="preserve">20.</t>
  </si>
  <si>
    <t xml:space="preserve">3235</t>
  </si>
  <si>
    <t xml:space="preserve">Zakupnine i najamnine</t>
  </si>
  <si>
    <t xml:space="preserve">UKUPNO  EKO FLOR PLUS d.o.o. :</t>
  </si>
  <si>
    <t xml:space="preserve">21.</t>
  </si>
  <si>
    <t xml:space="preserve">ELGRAD d.o.o.</t>
  </si>
  <si>
    <t xml:space="preserve">00443524345</t>
  </si>
  <si>
    <t xml:space="preserve">Zagreb-Susedgrad</t>
  </si>
  <si>
    <t xml:space="preserve">UKUPNO  ELGRAD d.o.o. :</t>
  </si>
  <si>
    <t xml:space="preserve">22.</t>
  </si>
  <si>
    <t xml:space="preserve">ELUSS d.o.o.</t>
  </si>
  <si>
    <t xml:space="preserve">43575326382</t>
  </si>
  <si>
    <t xml:space="preserve">Varaždin</t>
  </si>
  <si>
    <t xml:space="preserve">23.</t>
  </si>
  <si>
    <t xml:space="preserve">Ostale usluge</t>
  </si>
  <si>
    <t xml:space="preserve">UKUPNO  ELUSS d.o.o. :</t>
  </si>
  <si>
    <t xml:space="preserve">24.</t>
  </si>
  <si>
    <t xml:space="preserve">E PLUS d.o.o.</t>
  </si>
  <si>
    <t xml:space="preserve">Gornji Stupnik</t>
  </si>
  <si>
    <t xml:space="preserve">25.</t>
  </si>
  <si>
    <t xml:space="preserve">UKUPNO  E PLUS d.o.o.:</t>
  </si>
  <si>
    <t xml:space="preserve">26.</t>
  </si>
  <si>
    <t xml:space="preserve">FOKUS MEDICAL d.o.o.</t>
  </si>
  <si>
    <t xml:space="preserve">52688316623</t>
  </si>
  <si>
    <t xml:space="preserve">27.</t>
  </si>
  <si>
    <t xml:space="preserve">28.</t>
  </si>
  <si>
    <t xml:space="preserve">UKUPNO  FOKUS MEDICAL d.o.o. :</t>
  </si>
  <si>
    <t xml:space="preserve">29.</t>
  </si>
  <si>
    <t xml:space="preserve">FRAMATEH INŽENJERING d.o.o. za graditeljstvo, usluge i trgovinu</t>
  </si>
  <si>
    <t xml:space="preserve">19874361088</t>
  </si>
  <si>
    <t xml:space="preserve">Krapinske Toplice</t>
  </si>
  <si>
    <t xml:space="preserve">UKUPNO  FRAMATEH INŽENJERING d.o.o. za graditeljstvo, usluge i trgovinu :</t>
  </si>
  <si>
    <t xml:space="preserve">30.</t>
  </si>
  <si>
    <t xml:space="preserve">FRANCK  D.D.   ZAGREB</t>
  </si>
  <si>
    <t xml:space="preserve">07676693758</t>
  </si>
  <si>
    <t xml:space="preserve">UKUPNO  FRANCK  D.D.   ZAGREB :</t>
  </si>
  <si>
    <t xml:space="preserve">31.</t>
  </si>
  <si>
    <t xml:space="preserve">GAJETA d.o.o.</t>
  </si>
  <si>
    <t xml:space="preserve">38448070359</t>
  </si>
  <si>
    <t xml:space="preserve">UKUPNO  GAJETA d.o.o. :</t>
  </si>
  <si>
    <t xml:space="preserve">32.</t>
  </si>
  <si>
    <t xml:space="preserve">GEO LEGIN d.o.o.</t>
  </si>
  <si>
    <t xml:space="preserve">89568467329</t>
  </si>
  <si>
    <t xml:space="preserve">Zabok</t>
  </si>
  <si>
    <t xml:space="preserve">4212</t>
  </si>
  <si>
    <t xml:space="preserve">Poslovni objekti</t>
  </si>
  <si>
    <t xml:space="preserve">UKUPNO  GEO LEGIN d.o.o.:</t>
  </si>
  <si>
    <t xml:space="preserve">33.</t>
  </si>
  <si>
    <t xml:space="preserve">GIMNAZIJA  ANTUNA GUSTAVA MATOŠA</t>
  </si>
  <si>
    <t xml:space="preserve">90817200215</t>
  </si>
  <si>
    <t xml:space="preserve">3237</t>
  </si>
  <si>
    <t xml:space="preserve">Intelektualne i osobne usluge</t>
  </si>
  <si>
    <t xml:space="preserve">UKUPNO  GIMNAZIJA  ANTUNA GUSTAVA MATOŠA.:</t>
  </si>
  <si>
    <t xml:space="preserve">34.</t>
  </si>
  <si>
    <t xml:space="preserve">HEP  ELEKTRA d.o.o. </t>
  </si>
  <si>
    <t xml:space="preserve">43965974818</t>
  </si>
  <si>
    <t xml:space="preserve">3223</t>
  </si>
  <si>
    <t xml:space="preserve">Energija</t>
  </si>
  <si>
    <t xml:space="preserve">35.</t>
  </si>
  <si>
    <t xml:space="preserve">3433</t>
  </si>
  <si>
    <t xml:space="preserve">Zatezne kamate</t>
  </si>
  <si>
    <t xml:space="preserve">UKUPNO  HEP  ELEKTRA d.o.o..:</t>
  </si>
  <si>
    <t xml:space="preserve">36.</t>
  </si>
  <si>
    <t xml:space="preserve">HEP OPSKRBA d.o.o.</t>
  </si>
  <si>
    <t xml:space="preserve">63073332379</t>
  </si>
  <si>
    <t xml:space="preserve">37.</t>
  </si>
  <si>
    <t xml:space="preserve">UKUPNO  HEP OPSKRBA d.o.o.:</t>
  </si>
  <si>
    <t xml:space="preserve">38.</t>
  </si>
  <si>
    <t xml:space="preserve">HEP PLIN d.o.o.</t>
  </si>
  <si>
    <t xml:space="preserve">41317489366</t>
  </si>
  <si>
    <t xml:space="preserve">Osijek</t>
  </si>
  <si>
    <t xml:space="preserve">UKUPNO  HEP PLIN d.o.o.:</t>
  </si>
  <si>
    <t xml:space="preserve">39.</t>
  </si>
  <si>
    <t xml:space="preserve">HRVATSKA POŠTA d.d.</t>
  </si>
  <si>
    <t xml:space="preserve">87311810356</t>
  </si>
  <si>
    <t xml:space="preserve">UKUPNO  HRVATSKA POŠTA d.d.:</t>
  </si>
  <si>
    <t xml:space="preserve">40.</t>
  </si>
  <si>
    <t xml:space="preserve">HRVATSKA RADIOTELEVIZIJA ZAGREB</t>
  </si>
  <si>
    <t xml:space="preserve">68419124305</t>
  </si>
  <si>
    <t xml:space="preserve">UKUPNO  HRVATSKA RADIOTELEVIZIJA ZAGREB:</t>
  </si>
  <si>
    <t xml:space="preserve">41.</t>
  </si>
  <si>
    <t xml:space="preserve">HRVATSKE VODE</t>
  </si>
  <si>
    <t xml:space="preserve">28921383001</t>
  </si>
  <si>
    <t xml:space="preserve">42.</t>
  </si>
  <si>
    <t xml:space="preserve">UKUPNO  HRVATSKE VODE :</t>
  </si>
  <si>
    <t xml:space="preserve">43.</t>
  </si>
  <si>
    <t xml:space="preserve">HRVATSKI ZAVOD ZA JAVNO ZDRAVSTVO - Rockfell.</t>
  </si>
  <si>
    <t xml:space="preserve">75297532041</t>
  </si>
  <si>
    <t xml:space="preserve">3236</t>
  </si>
  <si>
    <t xml:space="preserve">Zdravstvene i veterinarske usluge</t>
  </si>
  <si>
    <t xml:space="preserve">UKUPNO HRVATSKI ZAVOD ZA JAVNO ZDRAVSTVO – Rockfell.  :</t>
  </si>
  <si>
    <t xml:space="preserve">44.</t>
  </si>
  <si>
    <t xml:space="preserve">HRVATSKI ZAVOD ZA TRANSFUZIJSKU MEDICINU</t>
  </si>
  <si>
    <t xml:space="preserve">61248075289</t>
  </si>
  <si>
    <t xml:space="preserve">UKUPNO HRVATSKI ZAVOD ZA TRANSFUZIJSKU MEDICINU  :</t>
  </si>
  <si>
    <t xml:space="preserve">45.</t>
  </si>
  <si>
    <t xml:space="preserve">HRVATSKI TELEKOM d.d. </t>
  </si>
  <si>
    <t xml:space="preserve">81793146560</t>
  </si>
  <si>
    <t xml:space="preserve">46.</t>
  </si>
  <si>
    <t xml:space="preserve">UKUPNO HRVATSKI TELEKOM d.d  :</t>
  </si>
  <si>
    <t xml:space="preserve">47.</t>
  </si>
  <si>
    <t xml:space="preserve">IN2 d.o.o.</t>
  </si>
  <si>
    <t xml:space="preserve">68195665956</t>
  </si>
  <si>
    <t xml:space="preserve">3238</t>
  </si>
  <si>
    <t xml:space="preserve">Računalne usluge</t>
  </si>
  <si>
    <t xml:space="preserve">UKUPNO IN2 d.o.o.   :</t>
  </si>
  <si>
    <t xml:space="preserve">48.</t>
  </si>
  <si>
    <t xml:space="preserve">INA d.d.</t>
  </si>
  <si>
    <t xml:space="preserve">UKUPNO INA d.d.:</t>
  </si>
  <si>
    <t xml:space="preserve">49.</t>
  </si>
  <si>
    <t xml:space="preserve">INFODATA Elektronika, usluge i trgovina</t>
  </si>
  <si>
    <t xml:space="preserve">59506454450</t>
  </si>
  <si>
    <t xml:space="preserve">UKUPNO INFODATA Elektronika, usluge i trgovina   :</t>
  </si>
  <si>
    <t xml:space="preserve">50.</t>
  </si>
  <si>
    <t xml:space="preserve">INSTITUT ZA MEDICINSKA ISTRAŽIVANJA I MEDICINU RADA</t>
  </si>
  <si>
    <t xml:space="preserve">30285469659</t>
  </si>
  <si>
    <t xml:space="preserve">UKUPNO INSTITUT ZA MEDICINSKA ISTRAŽIVANJA I MEDICINU RADA   :</t>
  </si>
  <si>
    <t xml:space="preserve">51.</t>
  </si>
  <si>
    <t xml:space="preserve">IVERPAN D.O.O.</t>
  </si>
  <si>
    <t xml:space="preserve">79423686094</t>
  </si>
  <si>
    <t xml:space="preserve">Donja Zelina</t>
  </si>
  <si>
    <t xml:space="preserve">52.</t>
  </si>
  <si>
    <t xml:space="preserve">UKUPNO IVERPAN D.O.O.  :</t>
  </si>
  <si>
    <t xml:space="preserve">53.</t>
  </si>
  <si>
    <t xml:space="preserve">KARDIAN D.O.O. ZAGREB</t>
  </si>
  <si>
    <t xml:space="preserve">17406113186</t>
  </si>
  <si>
    <t xml:space="preserve">UKUPNO KARDIAN D.O.O. ZAGREB :</t>
  </si>
  <si>
    <t xml:space="preserve">54.</t>
  </si>
  <si>
    <t xml:space="preserve">KEMOLAB d.o.o.</t>
  </si>
  <si>
    <t xml:space="preserve">45816750516</t>
  </si>
  <si>
    <t xml:space="preserve">UKUPNO KEMOLAB d.o.o. :</t>
  </si>
  <si>
    <t xml:space="preserve">55.</t>
  </si>
  <si>
    <t xml:space="preserve">KLINIČKA BOLNICA  MERKUR</t>
  </si>
  <si>
    <t xml:space="preserve">25883882856</t>
  </si>
  <si>
    <t xml:space="preserve">UKUPNO KLINIČKA BOLNICA  MERKUR  :</t>
  </si>
  <si>
    <t xml:space="preserve">56.</t>
  </si>
  <si>
    <t xml:space="preserve">KLINIČKI BOLNIČKI CENTAR "Sestre Milosrdnice"</t>
  </si>
  <si>
    <t xml:space="preserve">84924656517</t>
  </si>
  <si>
    <t xml:space="preserve">UKUPNO KLINIČKI BOLNIČKI CENTAR "Sestre Milosrdnice"  :</t>
  </si>
  <si>
    <t xml:space="preserve">57.</t>
  </si>
  <si>
    <t xml:space="preserve">KLINIČKI BOLNIČKI CENTAR ZAGREB</t>
  </si>
  <si>
    <t xml:space="preserve">46377257342</t>
  </si>
  <si>
    <t xml:space="preserve">3213</t>
  </si>
  <si>
    <t xml:space="preserve">58.</t>
  </si>
  <si>
    <t xml:space="preserve">UKUPNO KLINIČKI BOLNIČKI CENTAR ZAGREB  :</t>
  </si>
  <si>
    <t xml:space="preserve">59.</t>
  </si>
  <si>
    <t xml:space="preserve">KLINIKA ZA INFEKTIVNE BOLESTI dr FRAN MIHALJEVIĆ</t>
  </si>
  <si>
    <t xml:space="preserve">47767714195</t>
  </si>
  <si>
    <t xml:space="preserve">UKUPNO KLINIKA ZA INFEKTIVNE BOLESTI dr FRAN MIHALJEVIĆ  :</t>
  </si>
  <si>
    <t xml:space="preserve">60.</t>
  </si>
  <si>
    <t xml:space="preserve">KOM-PAST d.o.o.</t>
  </si>
  <si>
    <t xml:space="preserve">42031189305</t>
  </si>
  <si>
    <t xml:space="preserve">4222</t>
  </si>
  <si>
    <t xml:space="preserve">Komunikacijska oprema</t>
  </si>
  <si>
    <t xml:space="preserve">UKUPNO KOM-PAST d.o.o. :</t>
  </si>
  <si>
    <t xml:space="preserve">61.</t>
  </si>
  <si>
    <t xml:space="preserve">KRAKOM  d.o.o.</t>
  </si>
  <si>
    <t xml:space="preserve">18804286885</t>
  </si>
  <si>
    <t xml:space="preserve">3239</t>
  </si>
  <si>
    <t xml:space="preserve">UKUPNO KRAKOM  d.o.o. :</t>
  </si>
  <si>
    <t xml:space="preserve">62.</t>
  </si>
  <si>
    <t xml:space="preserve">LABTEX d.o.o.</t>
  </si>
  <si>
    <t xml:space="preserve">14047473247</t>
  </si>
  <si>
    <t xml:space="preserve">UKUPNO LABTEX d.o.o.. :</t>
  </si>
  <si>
    <t xml:space="preserve">63.</t>
  </si>
  <si>
    <t xml:space="preserve">LEDO plus d.o.o.</t>
  </si>
  <si>
    <t xml:space="preserve">07179054100</t>
  </si>
  <si>
    <t xml:space="preserve">UKUPNO LEDO plus d.o.o. :</t>
  </si>
  <si>
    <t xml:space="preserve">64.</t>
  </si>
  <si>
    <t xml:space="preserve">LEUŠTEK  j.d.o.o.</t>
  </si>
  <si>
    <t xml:space="preserve">61974650944</t>
  </si>
  <si>
    <t xml:space="preserve">Poznanovec</t>
  </si>
  <si>
    <t xml:space="preserve">UKUPNO LEUŠTEK  j.d.o.o. :</t>
  </si>
  <si>
    <t xml:space="preserve">65.</t>
  </si>
  <si>
    <t xml:space="preserve">LIBRA TEHNIČAR d.o.o. servis i prodaja vaga,lab.opreme, ovjera i umjeravanje vaga i utega</t>
  </si>
  <si>
    <t xml:space="preserve">34578772340</t>
  </si>
  <si>
    <t xml:space="preserve">UKUPNO LIBRA TEHNIČAR d.o.o. servis i prodaja vaga,lab.opreme, ovjera i umjeravanje vaga i utega :</t>
  </si>
  <si>
    <t xml:space="preserve">66.</t>
  </si>
  <si>
    <t xml:space="preserve">MAGDALENA Spec.bolnica za kardiovaskularne bolesti Med.fakulteta sveuč.J.J.Stros</t>
  </si>
  <si>
    <t xml:space="preserve">51835157380</t>
  </si>
  <si>
    <t xml:space="preserve">UKUPNO MAGDALENA Spec.bolnica za kardiovaskularne bolesti Med.fakulteta sveuč.J.J.Stros :</t>
  </si>
  <si>
    <t xml:space="preserve">67.</t>
  </si>
  <si>
    <t xml:space="preserve">MAGMA d.o.o. za trgovinu i usluge</t>
  </si>
  <si>
    <t xml:space="preserve">65673920115</t>
  </si>
  <si>
    <t xml:space="preserve">68.</t>
  </si>
  <si>
    <t xml:space="preserve">UKUPNO MAGMA d.o.o. za trgovinu i usluge :</t>
  </si>
  <si>
    <t xml:space="preserve">69.</t>
  </si>
  <si>
    <t xml:space="preserve">MAGTEH d.o.o. servis i prodaja ug.opreme</t>
  </si>
  <si>
    <t xml:space="preserve">56295295765</t>
  </si>
  <si>
    <t xml:space="preserve">Velika Mlaka</t>
  </si>
  <si>
    <t xml:space="preserve">UKUPNO MAGTEH d.o.o. servis i prodaja ug.opreme :</t>
  </si>
  <si>
    <t xml:space="preserve">70.</t>
  </si>
  <si>
    <t xml:space="preserve">MARI-TRGOVINA d.o.o.</t>
  </si>
  <si>
    <t xml:space="preserve">48613947457</t>
  </si>
  <si>
    <t xml:space="preserve">71.</t>
  </si>
  <si>
    <t xml:space="preserve">UKUPNO MARI-TRGOVINA d.o.o. :</t>
  </si>
  <si>
    <t xml:space="preserve">72.</t>
  </si>
  <si>
    <t xml:space="preserve">MEDIAL d.o.o.</t>
  </si>
  <si>
    <t xml:space="preserve">73435500162</t>
  </si>
  <si>
    <t xml:space="preserve">UKUPNO MEDIAL d.o.o. :</t>
  </si>
  <si>
    <t xml:space="preserve">73.</t>
  </si>
  <si>
    <t xml:space="preserve">MEDICINA-PROMET d.o.o.</t>
  </si>
  <si>
    <t xml:space="preserve">89990147407</t>
  </si>
  <si>
    <t xml:space="preserve">UKUPNO MEDICINA-PROMET d.o.o.  :</t>
  </si>
  <si>
    <t xml:space="preserve">74.</t>
  </si>
  <si>
    <t xml:space="preserve">MEDIKA d.d.</t>
  </si>
  <si>
    <t xml:space="preserve">94818858923</t>
  </si>
  <si>
    <t xml:space="preserve">UKUPNO MEDIKA d.d.  :</t>
  </si>
  <si>
    <t xml:space="preserve">75.</t>
  </si>
  <si>
    <t xml:space="preserve">MEĐIMURJE-PLIN d.o.o</t>
  </si>
  <si>
    <t xml:space="preserve">29035933600</t>
  </si>
  <si>
    <t xml:space="preserve">UKUPNO MEĐIMURJE-PLIN d.o.o  :</t>
  </si>
  <si>
    <t xml:space="preserve">76.</t>
  </si>
  <si>
    <t xml:space="preserve">MES d.o.o.</t>
  </si>
  <si>
    <t xml:space="preserve">07701805862</t>
  </si>
  <si>
    <t xml:space="preserve">UKUPNO MES d.o.o.  :</t>
  </si>
  <si>
    <t xml:space="preserve">77.</t>
  </si>
  <si>
    <t xml:space="preserve">MESSER CROATIA PLIN d.o.o.</t>
  </si>
  <si>
    <t xml:space="preserve">32179081874</t>
  </si>
  <si>
    <t xml:space="preserve">Zaprešić</t>
  </si>
  <si>
    <t xml:space="preserve">UKUPNO MESSER CROATIA PLIN d.o.o. :</t>
  </si>
  <si>
    <t xml:space="preserve">78.</t>
  </si>
  <si>
    <t xml:space="preserve">MONT LINE PRO j.d.o.o.</t>
  </si>
  <si>
    <t xml:space="preserve">37259021668</t>
  </si>
  <si>
    <t xml:space="preserve">3233</t>
  </si>
  <si>
    <t xml:space="preserve">Promidžbe i informiranja</t>
  </si>
  <si>
    <t xml:space="preserve">79.</t>
  </si>
  <si>
    <t xml:space="preserve">UKUPNO MONT LINE PRO j.d.o.o. :</t>
  </si>
  <si>
    <t xml:space="preserve">80.</t>
  </si>
  <si>
    <t xml:space="preserve">NAKLADA SLAP D.O.O.</t>
  </si>
  <si>
    <t xml:space="preserve">70108447975</t>
  </si>
  <si>
    <t xml:space="preserve">JASTREBARSKO</t>
  </si>
  <si>
    <t xml:space="preserve">3221</t>
  </si>
  <si>
    <t xml:space="preserve">Uredski materijal i ostali materijalni rashodi</t>
  </si>
  <si>
    <t xml:space="preserve">81.</t>
  </si>
  <si>
    <t xml:space="preserve">UKUPNO NAKLADA SLAP D.O.O. :</t>
  </si>
  <si>
    <t xml:space="preserve">82.</t>
  </si>
  <si>
    <t xml:space="preserve">NARODNE NOVINE d.d.</t>
  </si>
  <si>
    <t xml:space="preserve">64546066176</t>
  </si>
  <si>
    <t xml:space="preserve">83.</t>
  </si>
  <si>
    <t xml:space="preserve">84.</t>
  </si>
  <si>
    <t xml:space="preserve">UKUPNO NARODNE NOVINE d.d.  :</t>
  </si>
  <si>
    <t xml:space="preserve">85.</t>
  </si>
  <si>
    <t xml:space="preserve">NIROSTA d.o.o.</t>
  </si>
  <si>
    <t xml:space="preserve">82823351319</t>
  </si>
  <si>
    <t xml:space="preserve">UKUPNO NIROSTA d.o.o.:</t>
  </si>
  <si>
    <t xml:space="preserve">86.</t>
  </si>
  <si>
    <t xml:space="preserve">NOVAL za proizvodnju,trgovinu,servis</t>
  </si>
  <si>
    <t xml:space="preserve">03116304913</t>
  </si>
  <si>
    <t xml:space="preserve">87.</t>
  </si>
  <si>
    <t xml:space="preserve">UKUPNO NOVAL za proizvodnju,trgovinu,servis:</t>
  </si>
  <si>
    <t xml:space="preserve">88.</t>
  </si>
  <si>
    <t xml:space="preserve">O-K-TEH d.o.o.</t>
  </si>
  <si>
    <t xml:space="preserve">37322381288</t>
  </si>
  <si>
    <t xml:space="preserve">UKUPNO O-K-TEH d.o.o.:</t>
  </si>
  <si>
    <t xml:space="preserve">89.</t>
  </si>
  <si>
    <t xml:space="preserve">OPREMA RADMAN d.o.o.</t>
  </si>
  <si>
    <t xml:space="preserve">27290068263</t>
  </si>
  <si>
    <t xml:space="preserve">UKUPNO OPREMA RADMAN d.o.o.:</t>
  </si>
  <si>
    <t xml:space="preserve">90.</t>
  </si>
  <si>
    <t xml:space="preserve">ORADA ADRIATIC d.o.o.</t>
  </si>
  <si>
    <t xml:space="preserve">86840413543</t>
  </si>
  <si>
    <t xml:space="preserve">Cres</t>
  </si>
  <si>
    <t xml:space="preserve">UKUPNO ORADA ADRIATIC d.o.o..:</t>
  </si>
  <si>
    <t xml:space="preserve">91.</t>
  </si>
  <si>
    <t xml:space="preserve">ORBIS S.A.</t>
  </si>
  <si>
    <t xml:space="preserve">WARSZAWA</t>
  </si>
  <si>
    <t xml:space="preserve">UKUPNO ORBIS S.A..:</t>
  </si>
  <si>
    <t xml:space="preserve">92.</t>
  </si>
  <si>
    <t xml:space="preserve">OTIS DIZALA d.o.o.</t>
  </si>
  <si>
    <t xml:space="preserve">76080865307</t>
  </si>
  <si>
    <t xml:space="preserve">UKUPNO OTIS DIZALA d.o.o.:</t>
  </si>
  <si>
    <t xml:space="preserve">93.</t>
  </si>
  <si>
    <t xml:space="preserve">O TOURS PCO d.o.o.</t>
  </si>
  <si>
    <t xml:space="preserve">94.</t>
  </si>
  <si>
    <t xml:space="preserve">UKUPNO O TOURS PCO d.o.o.:</t>
  </si>
  <si>
    <t xml:space="preserve">95.</t>
  </si>
  <si>
    <t xml:space="preserve">PHOENIX FARMACIJA  d.o.o.</t>
  </si>
  <si>
    <t xml:space="preserve">36755252122</t>
  </si>
  <si>
    <t xml:space="preserve">UKUPNO PHOENIX FARMACIJA  d.o.o..:</t>
  </si>
  <si>
    <t xml:space="preserve">96.</t>
  </si>
  <si>
    <t xml:space="preserve">PODRAVKA d.d.</t>
  </si>
  <si>
    <t xml:space="preserve">18928523252</t>
  </si>
  <si>
    <t xml:space="preserve">Koprivnica</t>
  </si>
  <si>
    <t xml:space="preserve">UKUPNO PODRAVKA d.d.:</t>
  </si>
  <si>
    <t xml:space="preserve">97.</t>
  </si>
  <si>
    <t xml:space="preserve">PRESEČKI d.o.o.</t>
  </si>
  <si>
    <t xml:space="preserve">38177029450</t>
  </si>
  <si>
    <t xml:space="preserve">UKUPNO PRESEČKI d.o.o.:</t>
  </si>
  <si>
    <t xml:space="preserve">98.</t>
  </si>
  <si>
    <t xml:space="preserve">PRESEČKI GRUPA d.o.o.</t>
  </si>
  <si>
    <t xml:space="preserve">85843181422</t>
  </si>
  <si>
    <t xml:space="preserve">KRAPINA</t>
  </si>
  <si>
    <t xml:space="preserve">UKUPNO PRESEČKI GRUPA d.o.o.:</t>
  </si>
  <si>
    <t xml:space="preserve">99.</t>
  </si>
  <si>
    <t xml:space="preserve">PRIVREDNA BANKA ZAGREB D.D.</t>
  </si>
  <si>
    <t xml:space="preserve">02535697732</t>
  </si>
  <si>
    <t xml:space="preserve">3431</t>
  </si>
  <si>
    <t xml:space="preserve">Bankarske usluge i usluge platnog prometa</t>
  </si>
  <si>
    <t xml:space="preserve">UKUPNO PRIVREDNA BANKA ZAGREB D.D.:</t>
  </si>
  <si>
    <t xml:space="preserve">100.</t>
  </si>
  <si>
    <t xml:space="preserve">PROMES CVANCIGER d.o.o.</t>
  </si>
  <si>
    <t xml:space="preserve">52848763122</t>
  </si>
  <si>
    <t xml:space="preserve">Sisak</t>
  </si>
  <si>
    <t xml:space="preserve">UKUPNO PROMES CVANCIGER d.o.o..:</t>
  </si>
  <si>
    <t xml:space="preserve">101.</t>
  </si>
  <si>
    <t xml:space="preserve">S.T.P. d.o.o.</t>
  </si>
  <si>
    <t xml:space="preserve">41817103783</t>
  </si>
  <si>
    <t xml:space="preserve">UKUPNO S.T.P. d.o.o..:</t>
  </si>
  <si>
    <t xml:space="preserve">102.</t>
  </si>
  <si>
    <t xml:space="preserve">SALUBRIS d.o.o.</t>
  </si>
  <si>
    <t xml:space="preserve">76353986406</t>
  </si>
  <si>
    <t xml:space="preserve">Pregrada</t>
  </si>
  <si>
    <r>
      <rPr>
        <b val="true"/>
        <sz val="10"/>
        <rFont val="Arial"/>
        <family val="2"/>
        <charset val="1"/>
      </rPr>
      <t xml:space="preserve">UKUPNO </t>
    </r>
    <r>
      <rPr>
        <sz val="10"/>
        <rFont val="Arial"/>
        <family val="2"/>
        <charset val="238"/>
      </rPr>
      <t xml:space="preserve">SALUBRIS d.o.o.</t>
    </r>
    <r>
      <rPr>
        <b val="true"/>
        <sz val="10"/>
        <rFont val="Arial"/>
        <family val="2"/>
        <charset val="1"/>
      </rPr>
      <t xml:space="preserve">.:</t>
    </r>
  </si>
  <si>
    <t xml:space="preserve">103.</t>
  </si>
  <si>
    <t xml:space="preserve">SAPONIA d.d.</t>
  </si>
  <si>
    <t xml:space="preserve">37879152548</t>
  </si>
  <si>
    <r>
      <rPr>
        <b val="true"/>
        <sz val="10"/>
        <rFont val="Arial"/>
        <family val="2"/>
        <charset val="1"/>
      </rPr>
      <t xml:space="preserve">UKUPNO </t>
    </r>
    <r>
      <rPr>
        <sz val="10"/>
        <rFont val="Arial"/>
        <family val="2"/>
        <charset val="238"/>
      </rPr>
      <t xml:space="preserve">SAPONIA d.d.</t>
    </r>
    <r>
      <rPr>
        <b val="true"/>
        <sz val="10"/>
        <rFont val="Arial"/>
        <family val="2"/>
        <charset val="1"/>
      </rPr>
      <t xml:space="preserve">.:</t>
    </r>
  </si>
  <si>
    <t xml:space="preserve">104.</t>
  </si>
  <si>
    <t xml:space="preserve">SCHILLER  d.o.o.</t>
  </si>
  <si>
    <t xml:space="preserve">02251172098</t>
  </si>
  <si>
    <t xml:space="preserve">UKUPNO SCHILLER  d.o.o.:</t>
  </si>
  <si>
    <t xml:space="preserve">105.</t>
  </si>
  <si>
    <t xml:space="preserve">SHIMADZU d.o.o.</t>
  </si>
  <si>
    <t xml:space="preserve">16214531266</t>
  </si>
  <si>
    <t xml:space="preserve">UKUPNO SHIMADZU d.o.o.:</t>
  </si>
  <si>
    <t xml:space="preserve">106.</t>
  </si>
  <si>
    <t xml:space="preserve">SIMON d.o.o. servis med.opreme</t>
  </si>
  <si>
    <t xml:space="preserve">49063222120</t>
  </si>
  <si>
    <t xml:space="preserve">UKUPNO SIMON d.o.o. servis med.opreme:</t>
  </si>
  <si>
    <t xml:space="preserve">107.</t>
  </si>
  <si>
    <t xml:space="preserve">SMREKAR d.o.o.</t>
  </si>
  <si>
    <t xml:space="preserve">52655968675</t>
  </si>
  <si>
    <t xml:space="preserve">UKUPNO SMREKAR d.o.o.:</t>
  </si>
  <si>
    <t xml:space="preserve">108.</t>
  </si>
  <si>
    <t xml:space="preserve">SOLARIS PONS d.o.o.</t>
  </si>
  <si>
    <t xml:space="preserve">28260438524</t>
  </si>
  <si>
    <t xml:space="preserve">UKUPNO SOLARIS PONS d.o.o..:</t>
  </si>
  <si>
    <t xml:space="preserve">109.</t>
  </si>
  <si>
    <t xml:space="preserve">SPEC. ORD.. MEDICINE RADA STELA dr. ČIVRAG-BANJAC</t>
  </si>
  <si>
    <t xml:space="preserve">48942516211</t>
  </si>
  <si>
    <t xml:space="preserve">UKUPNO SPEC. ORD.. MEDICINE RADA STELA dr. ČIVRAG-BANJAC.:</t>
  </si>
  <si>
    <t xml:space="preserve">110.</t>
  </si>
  <si>
    <t xml:space="preserve">SPECIJALNA BOLNICA SV. KATARINA</t>
  </si>
  <si>
    <t xml:space="preserve">41170172944</t>
  </si>
  <si>
    <t xml:space="preserve">UKUPNO SPECIJALNA BOLNICA SV. KATARINA.:</t>
  </si>
  <si>
    <t xml:space="preserve">111.</t>
  </si>
  <si>
    <t xml:space="preserve">STANIĆ D.O.O.</t>
  </si>
  <si>
    <t xml:space="preserve">50056415529</t>
  </si>
  <si>
    <t xml:space="preserve">Sveta Nedelja</t>
  </si>
  <si>
    <t xml:space="preserve">UKUPNO STANIĆ D.O.O..:</t>
  </si>
  <si>
    <t xml:space="preserve">112.</t>
  </si>
  <si>
    <t xml:space="preserve">STATUS d.o.o.</t>
  </si>
  <si>
    <t xml:space="preserve">98872214577</t>
  </si>
  <si>
    <t xml:space="preserve">Rijeka</t>
  </si>
  <si>
    <t xml:space="preserve">UKUPNO STATUS d.o.o..:</t>
  </si>
  <si>
    <t xml:space="preserve">113.</t>
  </si>
  <si>
    <t xml:space="preserve">STUDENTSKI CENTAR VARAŽDIN SVEUČILIŠTE U ZAGREB</t>
  </si>
  <si>
    <t xml:space="preserve">64945507350</t>
  </si>
  <si>
    <t xml:space="preserve">UKUPNO STUDENTSKI CENTAR VARAŽDIN SVEUČILIŠTE U ZAGREB..:</t>
  </si>
  <si>
    <t xml:space="preserve">114.</t>
  </si>
  <si>
    <t xml:space="preserve">SVEUČILIŠTE U RIJECI STUDENTSKI CENTAR RIJEKA</t>
  </si>
  <si>
    <t xml:space="preserve">87500773013</t>
  </si>
  <si>
    <t xml:space="preserve">UKUPNO SVEUČILIŠTE U RIJECI STUDENTSKI CENTAR RIJEKA.:</t>
  </si>
  <si>
    <t xml:space="preserve">115.</t>
  </si>
  <si>
    <t xml:space="preserve">SVEUČILIŠTE U ZAGREBU STUDENTSKI CENTAR U ZAGREBU</t>
  </si>
  <si>
    <t xml:space="preserve">22597784145</t>
  </si>
  <si>
    <t xml:space="preserve">UKUPNO SVEUČILIŠTE U ZAGREBU STUDENTSKI CENTAR U ZAGREBU.:</t>
  </si>
  <si>
    <t xml:space="preserve">116.</t>
  </si>
  <si>
    <t xml:space="preserve">ŠKERJANC d.o.o.</t>
  </si>
  <si>
    <t xml:space="preserve">20152578244</t>
  </si>
  <si>
    <t xml:space="preserve">UKUPNO ŠKERJANC d.o.o..:</t>
  </si>
  <si>
    <t xml:space="preserve">117.</t>
  </si>
  <si>
    <t xml:space="preserve">TIFON d.o.o.</t>
  </si>
  <si>
    <t xml:space="preserve">UKUPNO TIFON d.o.o.:</t>
  </si>
  <si>
    <t xml:space="preserve">118.</t>
  </si>
  <si>
    <t xml:space="preserve">TEHNIČAR COPYSERVIS d.o.o.</t>
  </si>
  <si>
    <t xml:space="preserve">51390945090</t>
  </si>
  <si>
    <t xml:space="preserve">UKUPNO TEHNIČAR COPYSERVIS d.o.o..:</t>
  </si>
  <si>
    <t xml:space="preserve">119.</t>
  </si>
  <si>
    <t xml:space="preserve">TEHNIČAR UNIKOMP d.o.o.</t>
  </si>
  <si>
    <t xml:space="preserve">08057535109</t>
  </si>
  <si>
    <t xml:space="preserve">UKUPNO TEHNIČAR UNIKOMP d.o.o..:</t>
  </si>
  <si>
    <t xml:space="preserve">120.</t>
  </si>
  <si>
    <t xml:space="preserve">TEHNO ZAGREB d.o.o.</t>
  </si>
  <si>
    <t xml:space="preserve">60557784734</t>
  </si>
  <si>
    <t xml:space="preserve">UKUPNO TEHNO ZAGREB d.o.o.:</t>
  </si>
  <si>
    <t xml:space="preserve">121.</t>
  </si>
  <si>
    <t xml:space="preserve">TEHNODARIJA d.o.o.</t>
  </si>
  <si>
    <t xml:space="preserve">88637387982</t>
  </si>
  <si>
    <t xml:space="preserve">UKUPNO TEHNODARIJA d.o.o..:</t>
  </si>
  <si>
    <t xml:space="preserve">122.</t>
  </si>
  <si>
    <t xml:space="preserve">TEHNOINVEST ZAGREB d.o.o.</t>
  </si>
  <si>
    <t xml:space="preserve">90487555284</t>
  </si>
  <si>
    <t xml:space="preserve">UKUPNO TEHNOINVEST ZAGREB d.o.o..:</t>
  </si>
  <si>
    <t xml:space="preserve">123.</t>
  </si>
  <si>
    <t xml:space="preserve">TEKSTIL PROMET d.d.</t>
  </si>
  <si>
    <t xml:space="preserve">16529207670</t>
  </si>
  <si>
    <t xml:space="preserve">UKUPNO TEKSTIL PROMET d.d..:</t>
  </si>
  <si>
    <t xml:space="preserve">124.</t>
  </si>
  <si>
    <t xml:space="preserve">TELERADIOLOŠKI CENTAR SALHA d.o.o. za radiologiju i telemedicinu</t>
  </si>
  <si>
    <t xml:space="preserve">48708030824</t>
  </si>
  <si>
    <t xml:space="preserve">UKUPNO TELERADIOLOŠKI CENTAR SALHA d.o.o. za radiologiju i telemedicinu.:</t>
  </si>
  <si>
    <t xml:space="preserve">125.</t>
  </si>
  <si>
    <t xml:space="preserve">TERME  TUHELJ  d.o.o.</t>
  </si>
  <si>
    <t xml:space="preserve">56566580479</t>
  </si>
  <si>
    <t xml:space="preserve">Tuhelj</t>
  </si>
  <si>
    <t xml:space="preserve">UKUPNO TERME  TUHELJ  d.o.o..:</t>
  </si>
  <si>
    <t xml:space="preserve">126.</t>
  </si>
  <si>
    <t xml:space="preserve">TERMOCENTAR MUDRINIĆ d.o.o.</t>
  </si>
  <si>
    <t xml:space="preserve">127.</t>
  </si>
  <si>
    <t xml:space="preserve">TRGOCENTAR d.o.o.</t>
  </si>
  <si>
    <t xml:space="preserve">84210581427</t>
  </si>
  <si>
    <t xml:space="preserve">128.</t>
  </si>
  <si>
    <t xml:space="preserve">UKUPNO TRGOCENTAR d.o.o...:</t>
  </si>
  <si>
    <t xml:space="preserve">129.</t>
  </si>
  <si>
    <t xml:space="preserve">TRIGLAV OSIGURANJE d.d.</t>
  </si>
  <si>
    <t xml:space="preserve">29743547503</t>
  </si>
  <si>
    <t xml:space="preserve">3292</t>
  </si>
  <si>
    <t xml:space="preserve">Premije osiguranja</t>
  </si>
  <si>
    <t xml:space="preserve">UKUPNO TRIGLAV OSIGURANJE d.d..:</t>
  </si>
  <si>
    <t xml:space="preserve">130.</t>
  </si>
  <si>
    <t xml:space="preserve">TRISAR S.r.l.</t>
  </si>
  <si>
    <t xml:space="preserve">131.</t>
  </si>
  <si>
    <t xml:space="preserve">UKUPNO TRISAR S.r.l.:</t>
  </si>
  <si>
    <t xml:space="preserve">132.</t>
  </si>
  <si>
    <t xml:space="preserve">UDRUGA POSLODAVACA U ZDRAVSTVU HRVATSKE  -  UPUZ</t>
  </si>
  <si>
    <t xml:space="preserve">32787730056</t>
  </si>
  <si>
    <t xml:space="preserve">3294</t>
  </si>
  <si>
    <t xml:space="preserve">Članarine</t>
  </si>
  <si>
    <t xml:space="preserve">UKUPNO UDRUGA POSLODAVACA U ZDRAVSTVU HRVATSKE  -  UPUZ.:</t>
  </si>
  <si>
    <t xml:space="preserve">133.</t>
  </si>
  <si>
    <t xml:space="preserve">VAJDA MESNA INDUSTRIJA d.o.o.</t>
  </si>
  <si>
    <t xml:space="preserve">16257048014</t>
  </si>
  <si>
    <t xml:space="preserve">UKUPNO VAJDA MESNA INDUSTRIJA d.o.o..:</t>
  </si>
  <si>
    <t xml:space="preserve">134.</t>
  </si>
  <si>
    <t xml:space="preserve">VAMS TEC  d.o.o.</t>
  </si>
  <si>
    <t xml:space="preserve">84667924975</t>
  </si>
  <si>
    <t xml:space="preserve">UKUPNO VAMS TEC  d.o.o.:</t>
  </si>
  <si>
    <t xml:space="preserve">135.</t>
  </si>
  <si>
    <t xml:space="preserve">VENDOR COMPUTERS d.o.o.</t>
  </si>
  <si>
    <t xml:space="preserve">72380601045</t>
  </si>
  <si>
    <t xml:space="preserve">UKUPNO VENDOR COMPUTERS d.o.o..:</t>
  </si>
  <si>
    <t xml:space="preserve">136.</t>
  </si>
  <si>
    <t xml:space="preserve"> VINDIJA d.d. </t>
  </si>
  <si>
    <t xml:space="preserve">44138062462</t>
  </si>
  <si>
    <t xml:space="preserve">137.</t>
  </si>
  <si>
    <t xml:space="preserve">UKUPNO  VINDIJA d.d. :</t>
  </si>
  <si>
    <t xml:space="preserve">138.</t>
  </si>
  <si>
    <t xml:space="preserve">WERK d.o.o.</t>
  </si>
  <si>
    <t xml:space="preserve">31685947337</t>
  </si>
  <si>
    <t xml:space="preserve">UKUPNO  WERK d.o.o.:</t>
  </si>
  <si>
    <t xml:space="preserve">139.</t>
  </si>
  <si>
    <t xml:space="preserve">ZAGORSKI VODOVOD d.o.o.</t>
  </si>
  <si>
    <t xml:space="preserve">61979475705</t>
  </si>
  <si>
    <t xml:space="preserve">140.</t>
  </si>
  <si>
    <t xml:space="preserve">UKUPNO ZAGORSKI VODOVOD d.o.o.:</t>
  </si>
  <si>
    <t xml:space="preserve">141.</t>
  </si>
  <si>
    <t xml:space="preserve">ZAVOD ZA JAVNO ZDRAVSTVO KZŽ</t>
  </si>
  <si>
    <t xml:space="preserve">60235531937</t>
  </si>
  <si>
    <t xml:space="preserve">Zlatar</t>
  </si>
  <si>
    <t xml:space="preserve">UKUPNO ZAVOD ZA JAVNO ZDRAVSTVO KZŽ.:</t>
  </si>
  <si>
    <t xml:space="preserve">142.</t>
  </si>
  <si>
    <t xml:space="preserve">ZELENE TEHNOLOGIJE d.o.o.</t>
  </si>
  <si>
    <t xml:space="preserve">25326611788</t>
  </si>
  <si>
    <t xml:space="preserve">UKUPNO ZELENE TEHNOLOGIJE d.o.o..:</t>
  </si>
  <si>
    <t xml:space="preserve">143.</t>
  </si>
  <si>
    <t xml:space="preserve">BAN tiskara, izrada štambilja, alata i kožne galanterije, Brigita Rogan</t>
  </si>
  <si>
    <t xml:space="preserve">144.</t>
  </si>
  <si>
    <t xml:space="preserve">UKUPNO BAN tiskara, izrada štambilja, alata i kožne galanterije, Brigita Rogan:</t>
  </si>
  <si>
    <t xml:space="preserve">145.</t>
  </si>
  <si>
    <t xml:space="preserve">BIROTEHNIKA vl.JURICA CESAREC</t>
  </si>
  <si>
    <t xml:space="preserve">UKUPNO BIROTEHNIKA vl.JURICA CESAREC.:</t>
  </si>
  <si>
    <t xml:space="preserve">146.</t>
  </si>
  <si>
    <t xml:space="preserve">KIKO TRGOVINA I USLUGE vl. Tomislav Krušec</t>
  </si>
  <si>
    <t xml:space="preserve">147.</t>
  </si>
  <si>
    <t xml:space="preserve">UKUPNO KIKO TRGOVINA I USLUGE vl. Tomislav Krušec.:</t>
  </si>
  <si>
    <t xml:space="preserve">148.</t>
  </si>
  <si>
    <t xml:space="preserve">JAVNI BILJEŽNIK VLASTO PODGAJSKI</t>
  </si>
  <si>
    <t xml:space="preserve">3295</t>
  </si>
  <si>
    <t xml:space="preserve">Pristojbe i naknade</t>
  </si>
  <si>
    <t xml:space="preserve">UKUPNO JAVNI BILJEŽNIK VLASTO PODGAJSKI.:</t>
  </si>
  <si>
    <t xml:space="preserve">149.</t>
  </si>
  <si>
    <t xml:space="preserve">ODVJETNIK MARIJAN SENTE</t>
  </si>
  <si>
    <t xml:space="preserve">UKUPNO ODVJETNIK MARIJAN SENTE.:</t>
  </si>
  <si>
    <t xml:space="preserve">150.</t>
  </si>
  <si>
    <t xml:space="preserve">PANDA  TRGOVINA I USLUGE vl.Sonja Krušec</t>
  </si>
  <si>
    <t xml:space="preserve">UKUPNO PANDA  TRGOVINA I USLUGE vl.Sonja Krušec.:</t>
  </si>
  <si>
    <t xml:space="preserve">151.</t>
  </si>
  <si>
    <t xml:space="preserve">RAJKO PAVLOVIĆ</t>
  </si>
  <si>
    <t xml:space="preserve">Intelektualne i osobne usluge (ugovor o djelu bruto iznos s doprinosima na bruto)</t>
  </si>
  <si>
    <t xml:space="preserve">UKUPNO RAJKO PAVLOVIĆ :</t>
  </si>
  <si>
    <t xml:space="preserve">152.</t>
  </si>
  <si>
    <t xml:space="preserve">SUNČICA SEKI</t>
  </si>
  <si>
    <t xml:space="preserve">UKUPNO SUNČICA SEKI :</t>
  </si>
  <si>
    <t xml:space="preserve">153.</t>
  </si>
  <si>
    <t xml:space="preserve">MARJAN ROŽANKOVIĆ</t>
  </si>
  <si>
    <t xml:space="preserve">UKUPNO MARJAN ROŽANKOVIĆ :</t>
  </si>
  <si>
    <t xml:space="preserve">154.</t>
  </si>
  <si>
    <t xml:space="preserve">IVICA BRLIĆ</t>
  </si>
  <si>
    <t xml:space="preserve">Intelektualne i osobne usluge (autorski ugovor  bruto iznos s doprinosima na bruto)</t>
  </si>
  <si>
    <t xml:space="preserve">UKUPNO IVICA BRLIĆ:</t>
  </si>
  <si>
    <t xml:space="preserve">SVEUKUPNO SPECIJALNA BOLNICA ZA MEDICINSKU REHABILITACIJU KRAPINSKE TOPLICE:</t>
  </si>
  <si>
    <t xml:space="preserve">ZA MJESEC – kolovoz 2024. GODINE</t>
  </si>
  <si>
    <t xml:space="preserve">3111</t>
  </si>
  <si>
    <t xml:space="preserve">Bruto plaće za redovan rad (ukupan iznos bez bolovanja na teret HZZO-a)</t>
  </si>
  <si>
    <t xml:space="preserve">3121</t>
  </si>
  <si>
    <t xml:space="preserve">Ostali rashodi za zaposlene</t>
  </si>
  <si>
    <t xml:space="preserve">Doprinosi za obvezno zdravstveno osiguranje</t>
  </si>
  <si>
    <t xml:space="preserve">Naknade za prijevoz, za rad na terenu i odvojeni život</t>
  </si>
  <si>
    <t xml:space="preserve">Naknade za rad predstavničkih i izvršnih tijela (bruto iznos s doprinosima na bruto)</t>
  </si>
  <si>
    <t xml:space="preserve">Naknade troškova osobama izvan radnog odnosa</t>
  </si>
  <si>
    <t xml:space="preserve">SVEUKUPNO SPECIJALNA BOLNICA ZA MEDICINSKU REHABILITACIJU KRAPINSKE TOPLICE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</si>
</sst>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"/>
    <numFmt numFmtId="166" formatCode="@"/>
    <numFmt numFmtId="167" formatCode="#,##0.00_ ;\-#,##0.00\ "/>
    <numFmt numFmtId="168" formatCode="0.00"/>
  </numFmts>
  <fonts count="12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0"/>
      <name val="Arial"/>
      <family val="2"/>
      <charset val="1"/>
    </font>
    <font>
      <b val="true"/>
      <sz val="10"/>
      <name val="Arial"/>
      <family val="2"/>
      <charset val="238"/>
    </font>
    <font>
      <sz val="10"/>
      <name val="Arial"/>
      <family val="2"/>
      <charset val="1"/>
    </font>
    <font>
      <sz val="10"/>
      <name val="Arial"/>
      <family val="0"/>
      <charset val="1"/>
    </font>
    <font>
      <b val="true"/>
      <sz val="10"/>
      <name val="Arial"/>
      <family val="0"/>
      <charset val="1"/>
    </font>
    <font>
      <sz val="10"/>
      <color theme="1"/>
      <name val="Arial"/>
      <family val="2"/>
      <charset val="1"/>
    </font>
    <font>
      <sz val="10"/>
      <color rgb="FFFF0000"/>
      <name val="Arial"/>
      <family val="2"/>
      <charset val="238"/>
    </font>
    <font>
      <b val="true"/>
      <sz val="11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B2B2B2"/>
        <bgColor rgb="FF969696"/>
      </patternFill>
    </fill>
    <fill>
      <patternFill patternType="solid">
        <fgColor theme="0" tint="-0.05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2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8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6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3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9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9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6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4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11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4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ill>
        <patternFill patternType="solid">
          <fgColor rgb="FFB2B2B2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11.5625" defaultRowHeight="12.75" zeroHeight="false" outlineLevelRow="0" outlineLevelCol="0"/>
  <cols>
    <col collapsed="false" customWidth="true" hidden="false" outlineLevel="0" max="1" min="1" style="1" width="8.76"/>
    <col collapsed="false" customWidth="true" hidden="false" outlineLevel="0" max="2" min="2" style="1" width="15.3"/>
    <col collapsed="false" customWidth="true" hidden="false" outlineLevel="0" max="3" min="3" style="1" width="17.8"/>
    <col collapsed="false" customWidth="true" hidden="false" outlineLevel="0" max="4" min="4" style="1" width="16.55"/>
    <col collapsed="false" customWidth="true" hidden="false" outlineLevel="0" max="5" min="5" style="1" width="13.22"/>
    <col collapsed="false" customWidth="true" hidden="false" outlineLevel="0" max="6" min="6" style="1" width="13.07"/>
    <col collapsed="false" customWidth="true" hidden="false" outlineLevel="0" max="7" min="7" style="1" width="12.79"/>
    <col collapsed="false" customWidth="true" hidden="false" outlineLevel="0" max="8" min="8" style="1" width="18.34"/>
  </cols>
  <sheetData>
    <row r="1" customFormat="false" ht="24" hidden="false" customHeight="true" outlineLevel="0" collapsed="false">
      <c r="A1" s="2" t="s">
        <v>0</v>
      </c>
      <c r="B1" s="2"/>
      <c r="C1" s="2"/>
      <c r="D1" s="3"/>
      <c r="E1" s="3"/>
      <c r="F1" s="4"/>
      <c r="G1" s="5"/>
      <c r="H1" s="3"/>
    </row>
    <row r="2" customFormat="false" ht="24" hidden="false" customHeight="true" outlineLevel="0" collapsed="false">
      <c r="A2" s="6" t="s">
        <v>1</v>
      </c>
      <c r="B2" s="6"/>
      <c r="C2" s="3"/>
      <c r="D2" s="3"/>
      <c r="E2" s="3"/>
      <c r="F2" s="4"/>
      <c r="G2" s="5"/>
      <c r="H2" s="3"/>
    </row>
    <row r="3" customFormat="false" ht="24" hidden="false" customHeight="true" outlineLevel="0" collapsed="false">
      <c r="A3" s="7" t="s">
        <v>2</v>
      </c>
      <c r="B3" s="7"/>
      <c r="C3" s="7"/>
      <c r="D3" s="7"/>
      <c r="E3" s="7"/>
      <c r="F3" s="7"/>
      <c r="G3" s="7"/>
      <c r="H3" s="7"/>
    </row>
    <row r="4" customFormat="false" ht="24" hidden="false" customHeight="true" outlineLevel="0" collapsed="false">
      <c r="A4" s="8" t="s">
        <v>3</v>
      </c>
      <c r="B4" s="8"/>
      <c r="C4" s="8"/>
      <c r="D4" s="8"/>
      <c r="E4" s="8"/>
      <c r="F4" s="8"/>
      <c r="G4" s="8"/>
      <c r="H4" s="8"/>
    </row>
    <row r="5" customFormat="false" ht="21.6" hidden="false" customHeight="true" outlineLevel="0" collapsed="false"/>
    <row r="6" customFormat="false" ht="36.55" hidden="false" customHeight="true" outlineLevel="0" collapsed="false">
      <c r="A6" s="9" t="s">
        <v>4</v>
      </c>
      <c r="B6" s="9" t="s">
        <v>5</v>
      </c>
      <c r="C6" s="10" t="s">
        <v>6</v>
      </c>
      <c r="D6" s="9" t="s">
        <v>7</v>
      </c>
      <c r="E6" s="11" t="s">
        <v>8</v>
      </c>
      <c r="F6" s="12" t="s">
        <v>9</v>
      </c>
      <c r="G6" s="13" t="s">
        <v>10</v>
      </c>
      <c r="H6" s="13" t="s">
        <v>11</v>
      </c>
    </row>
    <row r="7" customFormat="false" ht="24" hidden="false" customHeight="true" outlineLevel="0" collapsed="false">
      <c r="A7" s="14" t="s">
        <v>12</v>
      </c>
      <c r="B7" s="14" t="s">
        <v>13</v>
      </c>
      <c r="C7" s="14" t="s">
        <v>14</v>
      </c>
      <c r="D7" s="15" t="s">
        <v>15</v>
      </c>
      <c r="E7" s="14" t="s">
        <v>16</v>
      </c>
      <c r="F7" s="16" t="n">
        <v>130.63</v>
      </c>
      <c r="G7" s="14" t="s">
        <v>17</v>
      </c>
      <c r="H7" s="15" t="s">
        <v>18</v>
      </c>
    </row>
    <row r="8" customFormat="false" ht="24" hidden="false" customHeight="true" outlineLevel="0" collapsed="false">
      <c r="A8" s="17" t="s">
        <v>19</v>
      </c>
      <c r="B8" s="17"/>
      <c r="C8" s="17"/>
      <c r="D8" s="17"/>
      <c r="E8" s="17"/>
      <c r="F8" s="18" t="n">
        <f aca="false">SUM(F7:F7)</f>
        <v>130.63</v>
      </c>
      <c r="G8" s="19"/>
      <c r="H8" s="14"/>
    </row>
    <row r="9" customFormat="false" ht="24" hidden="false" customHeight="true" outlineLevel="0" collapsed="false">
      <c r="A9" s="14" t="s">
        <v>20</v>
      </c>
      <c r="B9" s="14" t="s">
        <v>21</v>
      </c>
      <c r="C9" s="14" t="s">
        <v>22</v>
      </c>
      <c r="D9" s="15" t="s">
        <v>15</v>
      </c>
      <c r="E9" s="14" t="s">
        <v>16</v>
      </c>
      <c r="F9" s="16" t="n">
        <v>24996.42</v>
      </c>
      <c r="G9" s="14" t="s">
        <v>23</v>
      </c>
      <c r="H9" s="15" t="s">
        <v>24</v>
      </c>
    </row>
    <row r="10" customFormat="false" ht="24" hidden="false" customHeight="true" outlineLevel="0" collapsed="false">
      <c r="A10" s="14" t="s">
        <v>25</v>
      </c>
      <c r="B10" s="14" t="s">
        <v>21</v>
      </c>
      <c r="C10" s="14" t="s">
        <v>22</v>
      </c>
      <c r="D10" s="15" t="s">
        <v>15</v>
      </c>
      <c r="E10" s="14" t="s">
        <v>16</v>
      </c>
      <c r="F10" s="16" t="n">
        <v>3.58</v>
      </c>
      <c r="G10" s="20" t="n">
        <v>3299</v>
      </c>
      <c r="H10" s="15" t="s">
        <v>26</v>
      </c>
    </row>
    <row r="11" customFormat="false" ht="24" hidden="false" customHeight="true" outlineLevel="0" collapsed="false">
      <c r="A11" s="17" t="s">
        <v>27</v>
      </c>
      <c r="B11" s="17"/>
      <c r="C11" s="17"/>
      <c r="D11" s="17"/>
      <c r="E11" s="17"/>
      <c r="F11" s="18" t="n">
        <f aca="false">SUM(F9:F10)</f>
        <v>25000</v>
      </c>
      <c r="G11" s="19"/>
      <c r="H11" s="14"/>
    </row>
    <row r="12" customFormat="false" ht="24" hidden="false" customHeight="true" outlineLevel="0" collapsed="false">
      <c r="A12" s="14" t="s">
        <v>28</v>
      </c>
      <c r="B12" s="14" t="s">
        <v>29</v>
      </c>
      <c r="C12" s="14" t="s">
        <v>30</v>
      </c>
      <c r="D12" s="15" t="s">
        <v>15</v>
      </c>
      <c r="E12" s="14" t="s">
        <v>16</v>
      </c>
      <c r="F12" s="16" t="n">
        <v>600</v>
      </c>
      <c r="G12" s="21" t="n">
        <v>3213</v>
      </c>
      <c r="H12" s="15" t="s">
        <v>31</v>
      </c>
    </row>
    <row r="13" customFormat="false" ht="24" hidden="false" customHeight="true" outlineLevel="0" collapsed="false">
      <c r="A13" s="17" t="s">
        <v>32</v>
      </c>
      <c r="B13" s="17"/>
      <c r="C13" s="17"/>
      <c r="D13" s="17"/>
      <c r="E13" s="17"/>
      <c r="F13" s="18" t="n">
        <f aca="false">SUM(F12:F12)</f>
        <v>600</v>
      </c>
      <c r="G13" s="19"/>
      <c r="H13" s="14"/>
    </row>
    <row r="14" customFormat="false" ht="24" hidden="false" customHeight="true" outlineLevel="0" collapsed="false">
      <c r="A14" s="14" t="s">
        <v>33</v>
      </c>
      <c r="B14" s="14" t="s">
        <v>34</v>
      </c>
      <c r="C14" s="14" t="s">
        <v>35</v>
      </c>
      <c r="D14" s="15" t="s">
        <v>15</v>
      </c>
      <c r="E14" s="14" t="s">
        <v>16</v>
      </c>
      <c r="F14" s="16" t="n">
        <v>7800.98</v>
      </c>
      <c r="G14" s="14" t="s">
        <v>23</v>
      </c>
      <c r="H14" s="15" t="s">
        <v>24</v>
      </c>
    </row>
    <row r="15" customFormat="false" ht="37.5" hidden="false" customHeight="true" outlineLevel="0" collapsed="false">
      <c r="A15" s="14" t="s">
        <v>36</v>
      </c>
      <c r="B15" s="14" t="s">
        <v>34</v>
      </c>
      <c r="C15" s="14" t="s">
        <v>35</v>
      </c>
      <c r="D15" s="15" t="s">
        <v>15</v>
      </c>
      <c r="E15" s="14" t="s">
        <v>16</v>
      </c>
      <c r="F15" s="16" t="n">
        <v>1245</v>
      </c>
      <c r="G15" s="14" t="s">
        <v>37</v>
      </c>
      <c r="H15" s="15" t="s">
        <v>38</v>
      </c>
    </row>
    <row r="16" customFormat="false" ht="37.5" hidden="false" customHeight="true" outlineLevel="0" collapsed="false">
      <c r="A16" s="17" t="s">
        <v>39</v>
      </c>
      <c r="B16" s="17"/>
      <c r="C16" s="17"/>
      <c r="D16" s="17"/>
      <c r="E16" s="17"/>
      <c r="F16" s="18" t="n">
        <f aca="false">SUM(F14:F15)</f>
        <v>9045.98</v>
      </c>
      <c r="G16" s="19"/>
      <c r="H16" s="14"/>
    </row>
    <row r="17" customFormat="false" ht="24" hidden="false" customHeight="true" outlineLevel="0" collapsed="false">
      <c r="A17" s="14" t="s">
        <v>40</v>
      </c>
      <c r="B17" s="14" t="s">
        <v>41</v>
      </c>
      <c r="C17" s="14" t="s">
        <v>42</v>
      </c>
      <c r="D17" s="15" t="s">
        <v>15</v>
      </c>
      <c r="E17" s="14" t="s">
        <v>16</v>
      </c>
      <c r="F17" s="16" t="n">
        <v>1000</v>
      </c>
      <c r="G17" s="14" t="s">
        <v>17</v>
      </c>
      <c r="H17" s="15" t="s">
        <v>18</v>
      </c>
    </row>
    <row r="18" customFormat="false" ht="24" hidden="false" customHeight="true" outlineLevel="0" collapsed="false">
      <c r="A18" s="17" t="s">
        <v>43</v>
      </c>
      <c r="B18" s="17"/>
      <c r="C18" s="17"/>
      <c r="D18" s="17"/>
      <c r="E18" s="17"/>
      <c r="F18" s="18" t="n">
        <f aca="false">SUM(F17:F17)</f>
        <v>1000</v>
      </c>
      <c r="G18" s="19"/>
      <c r="H18" s="14"/>
    </row>
    <row r="19" customFormat="false" ht="34.3" hidden="false" customHeight="true" outlineLevel="0" collapsed="false">
      <c r="A19" s="14" t="s">
        <v>44</v>
      </c>
      <c r="B19" s="14" t="s">
        <v>45</v>
      </c>
      <c r="C19" s="14" t="s">
        <v>46</v>
      </c>
      <c r="D19" s="15" t="s">
        <v>47</v>
      </c>
      <c r="E19" s="14" t="s">
        <v>16</v>
      </c>
      <c r="F19" s="16" t="n">
        <v>597.26</v>
      </c>
      <c r="G19" s="14" t="s">
        <v>48</v>
      </c>
      <c r="H19" s="15" t="s">
        <v>49</v>
      </c>
    </row>
    <row r="20" customFormat="false" ht="24" hidden="false" customHeight="true" outlineLevel="0" collapsed="false">
      <c r="A20" s="17" t="s">
        <v>50</v>
      </c>
      <c r="B20" s="17"/>
      <c r="C20" s="17"/>
      <c r="D20" s="17"/>
      <c r="E20" s="17"/>
      <c r="F20" s="18" t="n">
        <f aca="false">SUM(F19:F19)</f>
        <v>597.26</v>
      </c>
      <c r="G20" s="19"/>
      <c r="H20" s="14"/>
    </row>
    <row r="21" customFormat="false" ht="37.3" hidden="false" customHeight="true" outlineLevel="0" collapsed="false">
      <c r="A21" s="14" t="s">
        <v>51</v>
      </c>
      <c r="B21" s="14" t="s">
        <v>52</v>
      </c>
      <c r="C21" s="14" t="s">
        <v>53</v>
      </c>
      <c r="D21" s="15" t="s">
        <v>54</v>
      </c>
      <c r="E21" s="14" t="s">
        <v>16</v>
      </c>
      <c r="F21" s="16" t="n">
        <v>1062.5</v>
      </c>
      <c r="G21" s="14" t="s">
        <v>48</v>
      </c>
      <c r="H21" s="15" t="s">
        <v>49</v>
      </c>
    </row>
    <row r="22" customFormat="false" ht="24" hidden="false" customHeight="true" outlineLevel="0" collapsed="false">
      <c r="A22" s="17" t="s">
        <v>55</v>
      </c>
      <c r="B22" s="17"/>
      <c r="C22" s="17"/>
      <c r="D22" s="17"/>
      <c r="E22" s="17"/>
      <c r="F22" s="18" t="n">
        <f aca="false">SUM(F21:F21)</f>
        <v>1062.5</v>
      </c>
      <c r="G22" s="19"/>
      <c r="H22" s="14"/>
    </row>
    <row r="23" customFormat="false" ht="36.55" hidden="false" customHeight="true" outlineLevel="0" collapsed="false">
      <c r="A23" s="14" t="s">
        <v>56</v>
      </c>
      <c r="B23" s="14" t="s">
        <v>57</v>
      </c>
      <c r="C23" s="14" t="s">
        <v>58</v>
      </c>
      <c r="D23" s="15" t="s">
        <v>15</v>
      </c>
      <c r="E23" s="14" t="s">
        <v>16</v>
      </c>
      <c r="F23" s="16" t="n">
        <v>2239.37</v>
      </c>
      <c r="G23" s="14" t="s">
        <v>48</v>
      </c>
      <c r="H23" s="15" t="s">
        <v>49</v>
      </c>
    </row>
    <row r="24" customFormat="false" ht="24" hidden="false" customHeight="true" outlineLevel="0" collapsed="false">
      <c r="A24" s="17" t="s">
        <v>59</v>
      </c>
      <c r="B24" s="17"/>
      <c r="C24" s="17"/>
      <c r="D24" s="17"/>
      <c r="E24" s="17"/>
      <c r="F24" s="18" t="n">
        <f aca="false">SUM(F23:F23)</f>
        <v>2239.37</v>
      </c>
      <c r="G24" s="19"/>
      <c r="H24" s="14"/>
    </row>
    <row r="25" customFormat="false" ht="36.55" hidden="false" customHeight="true" outlineLevel="0" collapsed="false">
      <c r="A25" s="14" t="s">
        <v>60</v>
      </c>
      <c r="B25" s="14" t="s">
        <v>61</v>
      </c>
      <c r="C25" s="14" t="s">
        <v>62</v>
      </c>
      <c r="D25" s="15" t="s">
        <v>15</v>
      </c>
      <c r="E25" s="14" t="s">
        <v>16</v>
      </c>
      <c r="F25" s="16" t="n">
        <v>2675.14</v>
      </c>
      <c r="G25" s="14" t="s">
        <v>48</v>
      </c>
      <c r="H25" s="15" t="s">
        <v>49</v>
      </c>
    </row>
    <row r="26" customFormat="false" ht="24" hidden="false" customHeight="true" outlineLevel="0" collapsed="false">
      <c r="A26" s="17" t="s">
        <v>63</v>
      </c>
      <c r="B26" s="17"/>
      <c r="C26" s="17"/>
      <c r="D26" s="17"/>
      <c r="E26" s="17"/>
      <c r="F26" s="18" t="n">
        <f aca="false">SUM(F25:F25)</f>
        <v>2675.14</v>
      </c>
      <c r="G26" s="19"/>
      <c r="H26" s="14"/>
    </row>
    <row r="27" customFormat="false" ht="24" hidden="false" customHeight="true" outlineLevel="0" collapsed="false">
      <c r="A27" s="14" t="s">
        <v>64</v>
      </c>
      <c r="B27" s="14" t="s">
        <v>65</v>
      </c>
      <c r="C27" s="14" t="s">
        <v>66</v>
      </c>
      <c r="D27" s="15" t="s">
        <v>15</v>
      </c>
      <c r="E27" s="14" t="s">
        <v>16</v>
      </c>
      <c r="F27" s="16" t="n">
        <v>930.75</v>
      </c>
      <c r="G27" s="14" t="s">
        <v>67</v>
      </c>
      <c r="H27" s="15" t="s">
        <v>68</v>
      </c>
    </row>
    <row r="28" customFormat="false" ht="24" hidden="false" customHeight="true" outlineLevel="0" collapsed="false">
      <c r="A28" s="17" t="s">
        <v>69</v>
      </c>
      <c r="B28" s="17"/>
      <c r="C28" s="17"/>
      <c r="D28" s="17"/>
      <c r="E28" s="17"/>
      <c r="F28" s="18" t="n">
        <f aca="false">SUM(F27:F27)</f>
        <v>930.75</v>
      </c>
      <c r="G28" s="19"/>
      <c r="H28" s="14"/>
    </row>
    <row r="29" customFormat="false" ht="24" hidden="false" customHeight="true" outlineLevel="0" collapsed="false">
      <c r="A29" s="14" t="s">
        <v>70</v>
      </c>
      <c r="B29" s="14" t="s">
        <v>71</v>
      </c>
      <c r="C29" s="14" t="s">
        <v>72</v>
      </c>
      <c r="D29" s="15" t="s">
        <v>15</v>
      </c>
      <c r="E29" s="14" t="s">
        <v>16</v>
      </c>
      <c r="F29" s="16" t="n">
        <v>2500</v>
      </c>
      <c r="G29" s="14" t="s">
        <v>73</v>
      </c>
      <c r="H29" s="15" t="s">
        <v>74</v>
      </c>
    </row>
    <row r="30" customFormat="false" ht="24" hidden="false" customHeight="true" outlineLevel="0" collapsed="false">
      <c r="A30" s="17" t="s">
        <v>75</v>
      </c>
      <c r="B30" s="17"/>
      <c r="C30" s="17"/>
      <c r="D30" s="17"/>
      <c r="E30" s="17"/>
      <c r="F30" s="18" t="n">
        <f aca="false">SUM(F29:F29)</f>
        <v>2500</v>
      </c>
      <c r="G30" s="19"/>
      <c r="H30" s="14"/>
    </row>
    <row r="31" customFormat="false" ht="24" hidden="false" customHeight="true" outlineLevel="0" collapsed="false">
      <c r="A31" s="14" t="s">
        <v>76</v>
      </c>
      <c r="B31" s="14" t="s">
        <v>77</v>
      </c>
      <c r="C31" s="14" t="s">
        <v>78</v>
      </c>
      <c r="D31" s="15" t="s">
        <v>79</v>
      </c>
      <c r="E31" s="14" t="s">
        <v>16</v>
      </c>
      <c r="F31" s="16" t="n">
        <v>1762.5</v>
      </c>
      <c r="G31" s="14" t="s">
        <v>23</v>
      </c>
      <c r="H31" s="15" t="s">
        <v>24</v>
      </c>
    </row>
    <row r="32" customFormat="false" ht="24" hidden="false" customHeight="true" outlineLevel="0" collapsed="false">
      <c r="A32" s="17" t="s">
        <v>80</v>
      </c>
      <c r="B32" s="17"/>
      <c r="C32" s="17"/>
      <c r="D32" s="17"/>
      <c r="E32" s="17"/>
      <c r="F32" s="18" t="n">
        <f aca="false">SUM(F31:F31)</f>
        <v>1762.5</v>
      </c>
      <c r="G32" s="19"/>
      <c r="H32" s="14"/>
    </row>
    <row r="33" customFormat="false" ht="34.3" hidden="false" customHeight="true" outlineLevel="0" collapsed="false">
      <c r="A33" s="14" t="s">
        <v>81</v>
      </c>
      <c r="B33" s="14" t="s">
        <v>82</v>
      </c>
      <c r="C33" s="14"/>
      <c r="D33" s="15" t="s">
        <v>83</v>
      </c>
      <c r="E33" s="14" t="s">
        <v>16</v>
      </c>
      <c r="F33" s="16" t="n">
        <v>465.77</v>
      </c>
      <c r="G33" s="14" t="s">
        <v>37</v>
      </c>
      <c r="H33" s="15" t="s">
        <v>38</v>
      </c>
    </row>
    <row r="34" customFormat="false" ht="24" hidden="false" customHeight="true" outlineLevel="0" collapsed="false">
      <c r="A34" s="17" t="s">
        <v>84</v>
      </c>
      <c r="B34" s="17"/>
      <c r="C34" s="17"/>
      <c r="D34" s="17"/>
      <c r="E34" s="17"/>
      <c r="F34" s="18" t="n">
        <f aca="false">SUM(F33:F33)</f>
        <v>465.77</v>
      </c>
      <c r="G34" s="19"/>
      <c r="H34" s="14"/>
    </row>
    <row r="35" customFormat="false" ht="24" hidden="false" customHeight="true" outlineLevel="0" collapsed="false">
      <c r="A35" s="22" t="s">
        <v>85</v>
      </c>
      <c r="B35" s="23" t="s">
        <v>86</v>
      </c>
      <c r="C35" s="22" t="n">
        <v>47989515633</v>
      </c>
      <c r="D35" s="24" t="s">
        <v>15</v>
      </c>
      <c r="E35" s="24" t="s">
        <v>16</v>
      </c>
      <c r="F35" s="25" t="n">
        <v>1260</v>
      </c>
      <c r="G35" s="14" t="s">
        <v>87</v>
      </c>
      <c r="H35" s="15" t="s">
        <v>88</v>
      </c>
    </row>
    <row r="36" customFormat="false" ht="24" hidden="false" customHeight="true" outlineLevel="0" collapsed="false">
      <c r="A36" s="17" t="s">
        <v>89</v>
      </c>
      <c r="B36" s="17"/>
      <c r="C36" s="17"/>
      <c r="D36" s="17"/>
      <c r="E36" s="17"/>
      <c r="F36" s="18" t="n">
        <f aca="false">SUM(F35:F35)</f>
        <v>1260</v>
      </c>
      <c r="G36" s="19"/>
      <c r="H36" s="14"/>
    </row>
    <row r="37" customFormat="false" ht="28.5" hidden="false" customHeight="true" outlineLevel="0" collapsed="false">
      <c r="A37" s="14" t="s">
        <v>90</v>
      </c>
      <c r="B37" s="15" t="s">
        <v>91</v>
      </c>
      <c r="C37" s="14" t="s">
        <v>92</v>
      </c>
      <c r="D37" s="15" t="s">
        <v>93</v>
      </c>
      <c r="E37" s="14" t="s">
        <v>16</v>
      </c>
      <c r="F37" s="16" t="n">
        <v>5563.61</v>
      </c>
      <c r="G37" s="14" t="s">
        <v>23</v>
      </c>
      <c r="H37" s="15" t="s">
        <v>24</v>
      </c>
    </row>
    <row r="38" customFormat="false" ht="28.5" hidden="false" customHeight="true" outlineLevel="0" collapsed="false">
      <c r="A38" s="17" t="s">
        <v>94</v>
      </c>
      <c r="B38" s="17"/>
      <c r="C38" s="17"/>
      <c r="D38" s="17"/>
      <c r="E38" s="17"/>
      <c r="F38" s="18" t="n">
        <f aca="false">SUM(F37:F37)</f>
        <v>5563.61</v>
      </c>
      <c r="G38" s="19"/>
      <c r="H38" s="14"/>
    </row>
    <row r="39" customFormat="false" ht="48.5" hidden="false" customHeight="true" outlineLevel="0" collapsed="false">
      <c r="A39" s="14" t="s">
        <v>95</v>
      </c>
      <c r="B39" s="15" t="s">
        <v>96</v>
      </c>
      <c r="C39" s="14" t="s">
        <v>97</v>
      </c>
      <c r="D39" s="15" t="s">
        <v>98</v>
      </c>
      <c r="E39" s="14" t="s">
        <v>16</v>
      </c>
      <c r="F39" s="16" t="n">
        <v>463.7</v>
      </c>
      <c r="G39" s="14" t="s">
        <v>99</v>
      </c>
      <c r="H39" s="15" t="s">
        <v>100</v>
      </c>
    </row>
    <row r="40" customFormat="false" ht="24" hidden="false" customHeight="true" outlineLevel="0" collapsed="false">
      <c r="A40" s="17" t="s">
        <v>101</v>
      </c>
      <c r="B40" s="17"/>
      <c r="C40" s="17"/>
      <c r="D40" s="17"/>
      <c r="E40" s="17"/>
      <c r="F40" s="18" t="n">
        <f aca="false">SUM(F39:F39)</f>
        <v>463.7</v>
      </c>
      <c r="G40" s="19"/>
      <c r="H40" s="14"/>
    </row>
    <row r="41" customFormat="false" ht="24" hidden="false" customHeight="true" outlineLevel="0" collapsed="false">
      <c r="A41" s="14" t="s">
        <v>102</v>
      </c>
      <c r="B41" s="14" t="s">
        <v>103</v>
      </c>
      <c r="C41" s="14" t="s">
        <v>104</v>
      </c>
      <c r="D41" s="15" t="s">
        <v>105</v>
      </c>
      <c r="E41" s="14" t="s">
        <v>16</v>
      </c>
      <c r="F41" s="16" t="n">
        <v>11652.56</v>
      </c>
      <c r="G41" s="14" t="s">
        <v>106</v>
      </c>
      <c r="H41" s="15" t="s">
        <v>107</v>
      </c>
    </row>
    <row r="42" customFormat="false" ht="24" hidden="false" customHeight="true" outlineLevel="0" collapsed="false">
      <c r="A42" s="14" t="s">
        <v>108</v>
      </c>
      <c r="B42" s="14" t="s">
        <v>103</v>
      </c>
      <c r="C42" s="14" t="s">
        <v>104</v>
      </c>
      <c r="D42" s="15" t="s">
        <v>105</v>
      </c>
      <c r="E42" s="14" t="s">
        <v>16</v>
      </c>
      <c r="F42" s="16" t="n">
        <v>41.48</v>
      </c>
      <c r="G42" s="14" t="s">
        <v>109</v>
      </c>
      <c r="H42" s="15" t="s">
        <v>110</v>
      </c>
    </row>
    <row r="43" customFormat="false" ht="24" hidden="false" customHeight="true" outlineLevel="0" collapsed="false">
      <c r="A43" s="17" t="s">
        <v>111</v>
      </c>
      <c r="B43" s="17"/>
      <c r="C43" s="17"/>
      <c r="D43" s="17"/>
      <c r="E43" s="17"/>
      <c r="F43" s="18" t="n">
        <f aca="false">SUM(F41:F42)</f>
        <v>11694.04</v>
      </c>
      <c r="G43" s="19"/>
      <c r="H43" s="14"/>
    </row>
    <row r="44" customFormat="false" ht="24" hidden="false" customHeight="true" outlineLevel="0" collapsed="false">
      <c r="A44" s="14" t="s">
        <v>112</v>
      </c>
      <c r="B44" s="14" t="s">
        <v>113</v>
      </c>
      <c r="C44" s="14" t="s">
        <v>114</v>
      </c>
      <c r="D44" s="15" t="s">
        <v>115</v>
      </c>
      <c r="E44" s="14" t="s">
        <v>16</v>
      </c>
      <c r="F44" s="16" t="n">
        <v>22.61</v>
      </c>
      <c r="G44" s="14" t="s">
        <v>23</v>
      </c>
      <c r="H44" s="15" t="s">
        <v>24</v>
      </c>
    </row>
    <row r="45" customFormat="false" ht="24" hidden="false" customHeight="true" outlineLevel="0" collapsed="false">
      <c r="A45" s="17" t="s">
        <v>116</v>
      </c>
      <c r="B45" s="17"/>
      <c r="C45" s="17"/>
      <c r="D45" s="17"/>
      <c r="E45" s="17"/>
      <c r="F45" s="18" t="n">
        <f aca="false">SUM(F44:F44)</f>
        <v>22.61</v>
      </c>
      <c r="G45" s="19"/>
      <c r="H45" s="14"/>
    </row>
    <row r="46" customFormat="false" ht="36.55" hidden="false" customHeight="true" outlineLevel="0" collapsed="false">
      <c r="A46" s="14" t="s">
        <v>117</v>
      </c>
      <c r="B46" s="14" t="s">
        <v>118</v>
      </c>
      <c r="C46" s="14" t="s">
        <v>119</v>
      </c>
      <c r="D46" s="15" t="s">
        <v>120</v>
      </c>
      <c r="E46" s="14" t="s">
        <v>16</v>
      </c>
      <c r="F46" s="16" t="n">
        <v>38.33</v>
      </c>
      <c r="G46" s="14" t="s">
        <v>48</v>
      </c>
      <c r="H46" s="15" t="s">
        <v>49</v>
      </c>
    </row>
    <row r="47" customFormat="false" ht="24" hidden="false" customHeight="true" outlineLevel="0" collapsed="false">
      <c r="A47" s="14" t="s">
        <v>121</v>
      </c>
      <c r="B47" s="14" t="s">
        <v>118</v>
      </c>
      <c r="C47" s="14" t="s">
        <v>119</v>
      </c>
      <c r="D47" s="15" t="s">
        <v>120</v>
      </c>
      <c r="E47" s="14" t="s">
        <v>16</v>
      </c>
      <c r="F47" s="16" t="n">
        <v>44.17</v>
      </c>
      <c r="G47" s="20" t="n">
        <v>3239</v>
      </c>
      <c r="H47" s="15" t="s">
        <v>122</v>
      </c>
    </row>
    <row r="48" customFormat="false" ht="24" hidden="false" customHeight="true" outlineLevel="0" collapsed="false">
      <c r="A48" s="17" t="s">
        <v>123</v>
      </c>
      <c r="B48" s="17"/>
      <c r="C48" s="17"/>
      <c r="D48" s="17"/>
      <c r="E48" s="17"/>
      <c r="F48" s="18" t="n">
        <f aca="false">SUM(F46:F47)</f>
        <v>82.5</v>
      </c>
      <c r="G48" s="19"/>
      <c r="H48" s="14"/>
    </row>
    <row r="49" customFormat="false" ht="33.55" hidden="false" customHeight="true" outlineLevel="0" collapsed="false">
      <c r="A49" s="22" t="s">
        <v>124</v>
      </c>
      <c r="B49" s="22" t="s">
        <v>125</v>
      </c>
      <c r="C49" s="22" t="n">
        <v>93923226222</v>
      </c>
      <c r="D49" s="22" t="s">
        <v>126</v>
      </c>
      <c r="E49" s="14" t="s">
        <v>16</v>
      </c>
      <c r="F49" s="25" t="n">
        <v>359</v>
      </c>
      <c r="G49" s="14" t="s">
        <v>37</v>
      </c>
      <c r="H49" s="15" t="s">
        <v>38</v>
      </c>
    </row>
    <row r="50" customFormat="false" ht="24" hidden="false" customHeight="true" outlineLevel="0" collapsed="false">
      <c r="A50" s="22" t="s">
        <v>127</v>
      </c>
      <c r="B50" s="22" t="s">
        <v>125</v>
      </c>
      <c r="C50" s="22" t="n">
        <v>93923226222</v>
      </c>
      <c r="D50" s="22" t="s">
        <v>126</v>
      </c>
      <c r="E50" s="14" t="s">
        <v>16</v>
      </c>
      <c r="F50" s="25" t="n">
        <v>30</v>
      </c>
      <c r="G50" s="20" t="n">
        <v>3239</v>
      </c>
      <c r="H50" s="15" t="s">
        <v>122</v>
      </c>
    </row>
    <row r="51" customFormat="false" ht="24" hidden="false" customHeight="true" outlineLevel="0" collapsed="false">
      <c r="A51" s="17" t="s">
        <v>128</v>
      </c>
      <c r="B51" s="17"/>
      <c r="C51" s="17"/>
      <c r="D51" s="17"/>
      <c r="E51" s="17"/>
      <c r="F51" s="18" t="n">
        <f aca="false">SUM(F49:F50)</f>
        <v>389</v>
      </c>
      <c r="G51" s="19"/>
      <c r="H51" s="14"/>
    </row>
    <row r="52" customFormat="false" ht="29.1" hidden="false" customHeight="true" outlineLevel="0" collapsed="false">
      <c r="A52" s="14" t="s">
        <v>129</v>
      </c>
      <c r="B52" s="14" t="s">
        <v>130</v>
      </c>
      <c r="C52" s="14" t="s">
        <v>131</v>
      </c>
      <c r="D52" s="15" t="s">
        <v>115</v>
      </c>
      <c r="E52" s="14" t="s">
        <v>16</v>
      </c>
      <c r="F52" s="16" t="n">
        <v>3814.45</v>
      </c>
      <c r="G52" s="14" t="s">
        <v>23</v>
      </c>
      <c r="H52" s="15" t="s">
        <v>24</v>
      </c>
    </row>
    <row r="53" customFormat="false" ht="34.3" hidden="false" customHeight="true" outlineLevel="0" collapsed="false">
      <c r="A53" s="14" t="s">
        <v>132</v>
      </c>
      <c r="B53" s="14" t="s">
        <v>130</v>
      </c>
      <c r="C53" s="14" t="s">
        <v>131</v>
      </c>
      <c r="D53" s="15" t="s">
        <v>115</v>
      </c>
      <c r="E53" s="14" t="s">
        <v>16</v>
      </c>
      <c r="F53" s="16" t="n">
        <v>1221.35</v>
      </c>
      <c r="G53" s="14" t="s">
        <v>48</v>
      </c>
      <c r="H53" s="15" t="s">
        <v>49</v>
      </c>
    </row>
    <row r="54" customFormat="false" ht="29.85" hidden="false" customHeight="true" outlineLevel="0" collapsed="false">
      <c r="A54" s="14" t="s">
        <v>133</v>
      </c>
      <c r="B54" s="14" t="s">
        <v>130</v>
      </c>
      <c r="C54" s="14" t="s">
        <v>131</v>
      </c>
      <c r="D54" s="15" t="s">
        <v>115</v>
      </c>
      <c r="E54" s="14" t="s">
        <v>16</v>
      </c>
      <c r="F54" s="16" t="n">
        <v>4782.2</v>
      </c>
      <c r="G54" s="14" t="s">
        <v>73</v>
      </c>
      <c r="H54" s="15" t="s">
        <v>74</v>
      </c>
    </row>
    <row r="55" customFormat="false" ht="24" hidden="false" customHeight="true" outlineLevel="0" collapsed="false">
      <c r="A55" s="17" t="s">
        <v>134</v>
      </c>
      <c r="B55" s="17"/>
      <c r="C55" s="17"/>
      <c r="D55" s="17"/>
      <c r="E55" s="17"/>
      <c r="F55" s="18" t="n">
        <f aca="false">SUM(F52:F54)</f>
        <v>9818</v>
      </c>
      <c r="G55" s="19"/>
      <c r="H55" s="14"/>
    </row>
    <row r="56" customFormat="false" ht="36" hidden="false" customHeight="true" outlineLevel="0" collapsed="false">
      <c r="A56" s="14" t="s">
        <v>135</v>
      </c>
      <c r="B56" s="14" t="s">
        <v>136</v>
      </c>
      <c r="C56" s="14" t="s">
        <v>137</v>
      </c>
      <c r="D56" s="15" t="s">
        <v>138</v>
      </c>
      <c r="E56" s="14" t="s">
        <v>16</v>
      </c>
      <c r="F56" s="16" t="n">
        <v>2500</v>
      </c>
      <c r="G56" s="14" t="s">
        <v>48</v>
      </c>
      <c r="H56" s="15" t="s">
        <v>49</v>
      </c>
    </row>
    <row r="57" customFormat="false" ht="30.75" hidden="false" customHeight="true" outlineLevel="0" collapsed="false">
      <c r="A57" s="17" t="s">
        <v>139</v>
      </c>
      <c r="B57" s="17"/>
      <c r="C57" s="17"/>
      <c r="D57" s="17"/>
      <c r="E57" s="17"/>
      <c r="F57" s="18" t="n">
        <f aca="false">SUM(F56:F56)</f>
        <v>2500</v>
      </c>
      <c r="G57" s="19"/>
      <c r="H57" s="14"/>
    </row>
    <row r="58" customFormat="false" ht="30.75" hidden="false" customHeight="true" outlineLevel="0" collapsed="false">
      <c r="A58" s="14" t="s">
        <v>140</v>
      </c>
      <c r="B58" s="14" t="s">
        <v>141</v>
      </c>
      <c r="C58" s="14" t="s">
        <v>142</v>
      </c>
      <c r="D58" s="15" t="s">
        <v>15</v>
      </c>
      <c r="E58" s="14" t="s">
        <v>16</v>
      </c>
      <c r="F58" s="16" t="n">
        <v>1123.08</v>
      </c>
      <c r="G58" s="14" t="s">
        <v>23</v>
      </c>
      <c r="H58" s="15" t="s">
        <v>24</v>
      </c>
    </row>
    <row r="59" customFormat="false" ht="30.75" hidden="false" customHeight="true" outlineLevel="0" collapsed="false">
      <c r="A59" s="17" t="s">
        <v>143</v>
      </c>
      <c r="B59" s="17"/>
      <c r="C59" s="17"/>
      <c r="D59" s="17"/>
      <c r="E59" s="17"/>
      <c r="F59" s="18" t="n">
        <f aca="false">SUM(F58:F58)</f>
        <v>1123.08</v>
      </c>
      <c r="G59" s="19"/>
      <c r="H59" s="14"/>
    </row>
    <row r="60" customFormat="false" ht="24" hidden="false" customHeight="true" outlineLevel="0" collapsed="false">
      <c r="A60" s="14" t="s">
        <v>144</v>
      </c>
      <c r="B60" s="14" t="s">
        <v>145</v>
      </c>
      <c r="C60" s="14" t="s">
        <v>146</v>
      </c>
      <c r="D60" s="15" t="s">
        <v>15</v>
      </c>
      <c r="E60" s="14" t="s">
        <v>16</v>
      </c>
      <c r="F60" s="16" t="n">
        <v>1500</v>
      </c>
      <c r="G60" s="14" t="s">
        <v>106</v>
      </c>
      <c r="H60" s="15" t="s">
        <v>107</v>
      </c>
    </row>
    <row r="61" customFormat="false" ht="24" hidden="false" customHeight="true" outlineLevel="0" collapsed="false">
      <c r="A61" s="17" t="s">
        <v>147</v>
      </c>
      <c r="B61" s="17"/>
      <c r="C61" s="17"/>
      <c r="D61" s="17"/>
      <c r="E61" s="17"/>
      <c r="F61" s="18" t="n">
        <f aca="false">SUM(F60:F60)</f>
        <v>1500</v>
      </c>
      <c r="G61" s="19"/>
      <c r="H61" s="14"/>
    </row>
    <row r="62" customFormat="false" ht="24" hidden="false" customHeight="true" outlineLevel="0" collapsed="false">
      <c r="A62" s="14" t="s">
        <v>148</v>
      </c>
      <c r="B62" s="14" t="s">
        <v>149</v>
      </c>
      <c r="C62" s="14" t="s">
        <v>150</v>
      </c>
      <c r="D62" s="15" t="s">
        <v>151</v>
      </c>
      <c r="E62" s="14" t="s">
        <v>16</v>
      </c>
      <c r="F62" s="16" t="n">
        <v>1875</v>
      </c>
      <c r="G62" s="14" t="s">
        <v>152</v>
      </c>
      <c r="H62" s="15" t="s">
        <v>153</v>
      </c>
    </row>
    <row r="63" customFormat="false" ht="24" hidden="false" customHeight="true" outlineLevel="0" collapsed="false">
      <c r="A63" s="17" t="s">
        <v>154</v>
      </c>
      <c r="B63" s="17"/>
      <c r="C63" s="17"/>
      <c r="D63" s="17"/>
      <c r="E63" s="17"/>
      <c r="F63" s="18" t="n">
        <f aca="false">SUM(F62:F62)</f>
        <v>1875</v>
      </c>
      <c r="G63" s="19"/>
      <c r="H63" s="14"/>
    </row>
    <row r="64" customFormat="false" ht="47.75" hidden="false" customHeight="true" outlineLevel="0" collapsed="false">
      <c r="A64" s="14" t="s">
        <v>155</v>
      </c>
      <c r="B64" s="15" t="s">
        <v>156</v>
      </c>
      <c r="C64" s="14" t="s">
        <v>157</v>
      </c>
      <c r="D64" s="15" t="s">
        <v>151</v>
      </c>
      <c r="E64" s="14" t="s">
        <v>16</v>
      </c>
      <c r="F64" s="16" t="n">
        <v>3711.06</v>
      </c>
      <c r="G64" s="14" t="s">
        <v>158</v>
      </c>
      <c r="H64" s="15" t="s">
        <v>159</v>
      </c>
    </row>
    <row r="65" customFormat="false" ht="24" hidden="false" customHeight="true" outlineLevel="0" collapsed="false">
      <c r="A65" s="17" t="s">
        <v>160</v>
      </c>
      <c r="B65" s="17"/>
      <c r="C65" s="17"/>
      <c r="D65" s="17"/>
      <c r="E65" s="17"/>
      <c r="F65" s="18" t="n">
        <f aca="false">SUM(F64:F64)</f>
        <v>3711.06</v>
      </c>
      <c r="G65" s="19"/>
      <c r="H65" s="14"/>
    </row>
    <row r="66" customFormat="false" ht="26.85" hidden="false" customHeight="true" outlineLevel="0" collapsed="false">
      <c r="A66" s="14" t="s">
        <v>161</v>
      </c>
      <c r="B66" s="14" t="s">
        <v>162</v>
      </c>
      <c r="C66" s="14" t="s">
        <v>163</v>
      </c>
      <c r="D66" s="15" t="s">
        <v>15</v>
      </c>
      <c r="E66" s="14" t="s">
        <v>16</v>
      </c>
      <c r="F66" s="16" t="n">
        <v>11480.29</v>
      </c>
      <c r="G66" s="14" t="s">
        <v>164</v>
      </c>
      <c r="H66" s="15" t="s">
        <v>165</v>
      </c>
    </row>
    <row r="67" customFormat="false" ht="24" hidden="false" customHeight="true" outlineLevel="0" collapsed="false">
      <c r="A67" s="14" t="s">
        <v>166</v>
      </c>
      <c r="B67" s="14" t="s">
        <v>162</v>
      </c>
      <c r="C67" s="14" t="s">
        <v>163</v>
      </c>
      <c r="D67" s="15" t="s">
        <v>15</v>
      </c>
      <c r="E67" s="14" t="s">
        <v>16</v>
      </c>
      <c r="F67" s="16" t="n">
        <v>1282.2</v>
      </c>
      <c r="G67" s="14" t="s">
        <v>167</v>
      </c>
      <c r="H67" s="15" t="s">
        <v>168</v>
      </c>
    </row>
    <row r="68" customFormat="false" ht="24" hidden="false" customHeight="true" outlineLevel="0" collapsed="false">
      <c r="A68" s="17" t="s">
        <v>169</v>
      </c>
      <c r="B68" s="17"/>
      <c r="C68" s="17"/>
      <c r="D68" s="17"/>
      <c r="E68" s="17"/>
      <c r="F68" s="18" t="n">
        <f aca="false">SUM(F66:F67)</f>
        <v>12762.49</v>
      </c>
      <c r="G68" s="19"/>
      <c r="H68" s="14"/>
    </row>
    <row r="69" customFormat="false" ht="24" hidden="false" customHeight="true" outlineLevel="0" collapsed="false">
      <c r="A69" s="14" t="s">
        <v>170</v>
      </c>
      <c r="B69" s="14" t="s">
        <v>171</v>
      </c>
      <c r="C69" s="14" t="s">
        <v>172</v>
      </c>
      <c r="D69" s="15" t="s">
        <v>15</v>
      </c>
      <c r="E69" s="14" t="s">
        <v>16</v>
      </c>
      <c r="F69" s="16" t="n">
        <v>18664.06</v>
      </c>
      <c r="G69" s="14" t="s">
        <v>164</v>
      </c>
      <c r="H69" s="15" t="s">
        <v>165</v>
      </c>
    </row>
    <row r="70" customFormat="false" ht="24" hidden="false" customHeight="true" outlineLevel="0" collapsed="false">
      <c r="A70" s="14" t="s">
        <v>173</v>
      </c>
      <c r="B70" s="14" t="s">
        <v>171</v>
      </c>
      <c r="C70" s="14" t="s">
        <v>172</v>
      </c>
      <c r="D70" s="15" t="s">
        <v>15</v>
      </c>
      <c r="E70" s="14" t="s">
        <v>16</v>
      </c>
      <c r="F70" s="16" t="n">
        <v>88.46</v>
      </c>
      <c r="G70" s="20" t="n">
        <v>3433</v>
      </c>
      <c r="H70" s="15" t="s">
        <v>168</v>
      </c>
    </row>
    <row r="71" customFormat="false" ht="24" hidden="false" customHeight="true" outlineLevel="0" collapsed="false">
      <c r="A71" s="17" t="s">
        <v>174</v>
      </c>
      <c r="B71" s="17"/>
      <c r="C71" s="17"/>
      <c r="D71" s="17"/>
      <c r="E71" s="17"/>
      <c r="F71" s="18" t="n">
        <f aca="false">SUM(F69:F70)</f>
        <v>18752.52</v>
      </c>
      <c r="G71" s="19"/>
      <c r="H71" s="14"/>
    </row>
    <row r="72" customFormat="false" ht="24" hidden="false" customHeight="true" outlineLevel="0" collapsed="false">
      <c r="A72" s="14" t="s">
        <v>175</v>
      </c>
      <c r="B72" s="14" t="s">
        <v>176</v>
      </c>
      <c r="C72" s="14" t="s">
        <v>177</v>
      </c>
      <c r="D72" s="15" t="s">
        <v>178</v>
      </c>
      <c r="E72" s="14" t="s">
        <v>16</v>
      </c>
      <c r="F72" s="16" t="n">
        <v>43794.05</v>
      </c>
      <c r="G72" s="14" t="s">
        <v>164</v>
      </c>
      <c r="H72" s="15" t="s">
        <v>165</v>
      </c>
    </row>
    <row r="73" customFormat="false" ht="24" hidden="false" customHeight="true" outlineLevel="0" collapsed="false">
      <c r="A73" s="17" t="s">
        <v>179</v>
      </c>
      <c r="B73" s="17"/>
      <c r="C73" s="17"/>
      <c r="D73" s="17"/>
      <c r="E73" s="17"/>
      <c r="F73" s="18" t="n">
        <f aca="false">SUM(F72:F72)</f>
        <v>43794.05</v>
      </c>
      <c r="G73" s="19"/>
      <c r="H73" s="14"/>
    </row>
    <row r="74" customFormat="false" ht="24" hidden="false" customHeight="true" outlineLevel="0" collapsed="false">
      <c r="A74" s="14" t="s">
        <v>180</v>
      </c>
      <c r="B74" s="14" t="s">
        <v>181</v>
      </c>
      <c r="C74" s="14" t="s">
        <v>182</v>
      </c>
      <c r="D74" s="15" t="s">
        <v>15</v>
      </c>
      <c r="E74" s="14" t="s">
        <v>16</v>
      </c>
      <c r="F74" s="16" t="n">
        <v>748.76</v>
      </c>
      <c r="G74" s="14" t="s">
        <v>99</v>
      </c>
      <c r="H74" s="15" t="s">
        <v>100</v>
      </c>
    </row>
    <row r="75" customFormat="false" ht="24" hidden="false" customHeight="true" outlineLevel="0" collapsed="false">
      <c r="A75" s="17" t="s">
        <v>183</v>
      </c>
      <c r="B75" s="17"/>
      <c r="C75" s="17"/>
      <c r="D75" s="17"/>
      <c r="E75" s="17"/>
      <c r="F75" s="18" t="n">
        <f aca="false">SUM(F74:F74)</f>
        <v>748.76</v>
      </c>
      <c r="G75" s="19"/>
      <c r="H75" s="14"/>
    </row>
    <row r="76" customFormat="false" ht="24" hidden="false" customHeight="true" outlineLevel="0" collapsed="false">
      <c r="A76" s="14" t="s">
        <v>184</v>
      </c>
      <c r="B76" s="14" t="s">
        <v>185</v>
      </c>
      <c r="C76" s="14" t="s">
        <v>186</v>
      </c>
      <c r="D76" s="15" t="s">
        <v>15</v>
      </c>
      <c r="E76" s="14" t="s">
        <v>16</v>
      </c>
      <c r="F76" s="16" t="n">
        <v>1200.06</v>
      </c>
      <c r="G76" s="14" t="s">
        <v>67</v>
      </c>
      <c r="H76" s="15" t="s">
        <v>68</v>
      </c>
    </row>
    <row r="77" customFormat="false" ht="24" hidden="false" customHeight="true" outlineLevel="0" collapsed="false">
      <c r="A77" s="17" t="s">
        <v>187</v>
      </c>
      <c r="B77" s="17"/>
      <c r="C77" s="17"/>
      <c r="D77" s="17"/>
      <c r="E77" s="17"/>
      <c r="F77" s="18" t="n">
        <f aca="false">SUM(F76:F76)</f>
        <v>1200.06</v>
      </c>
      <c r="G77" s="19"/>
      <c r="H77" s="14"/>
    </row>
    <row r="78" customFormat="false" ht="36.75" hidden="false" customHeight="true" outlineLevel="0" collapsed="false">
      <c r="A78" s="14" t="s">
        <v>188</v>
      </c>
      <c r="B78" s="14" t="s">
        <v>189</v>
      </c>
      <c r="C78" s="14" t="s">
        <v>190</v>
      </c>
      <c r="D78" s="15" t="s">
        <v>15</v>
      </c>
      <c r="E78" s="14" t="s">
        <v>16</v>
      </c>
      <c r="F78" s="16" t="n">
        <v>9103.08</v>
      </c>
      <c r="G78" s="14" t="s">
        <v>106</v>
      </c>
      <c r="H78" s="15" t="s">
        <v>107</v>
      </c>
    </row>
    <row r="79" customFormat="false" ht="30" hidden="false" customHeight="true" outlineLevel="0" collapsed="false">
      <c r="A79" s="14" t="s">
        <v>191</v>
      </c>
      <c r="B79" s="14" t="s">
        <v>189</v>
      </c>
      <c r="C79" s="14" t="s">
        <v>190</v>
      </c>
      <c r="D79" s="15" t="s">
        <v>15</v>
      </c>
      <c r="E79" s="14" t="s">
        <v>16</v>
      </c>
      <c r="F79" s="16" t="n">
        <v>29.6</v>
      </c>
      <c r="G79" s="14" t="s">
        <v>167</v>
      </c>
      <c r="H79" s="15" t="s">
        <v>168</v>
      </c>
    </row>
    <row r="80" customFormat="false" ht="30" hidden="false" customHeight="true" outlineLevel="0" collapsed="false">
      <c r="A80" s="17" t="s">
        <v>192</v>
      </c>
      <c r="B80" s="17"/>
      <c r="C80" s="17"/>
      <c r="D80" s="17"/>
      <c r="E80" s="17"/>
      <c r="F80" s="18" t="n">
        <f aca="false">SUM(F78:F79)</f>
        <v>9132.68</v>
      </c>
      <c r="G80" s="19"/>
      <c r="H80" s="14"/>
    </row>
    <row r="81" customFormat="false" ht="38.25" hidden="false" customHeight="true" outlineLevel="0" collapsed="false">
      <c r="A81" s="14" t="s">
        <v>193</v>
      </c>
      <c r="B81" s="14" t="s">
        <v>194</v>
      </c>
      <c r="C81" s="14" t="s">
        <v>195</v>
      </c>
      <c r="D81" s="15" t="s">
        <v>115</v>
      </c>
      <c r="E81" s="14" t="s">
        <v>16</v>
      </c>
      <c r="F81" s="16" t="n">
        <v>108.05</v>
      </c>
      <c r="G81" s="14" t="s">
        <v>196</v>
      </c>
      <c r="H81" s="15" t="s">
        <v>197</v>
      </c>
    </row>
    <row r="82" customFormat="false" ht="33.75" hidden="false" customHeight="true" outlineLevel="0" collapsed="false">
      <c r="A82" s="17" t="s">
        <v>198</v>
      </c>
      <c r="B82" s="17"/>
      <c r="C82" s="17"/>
      <c r="D82" s="17"/>
      <c r="E82" s="17"/>
      <c r="F82" s="18" t="n">
        <f aca="false">SUM(F81:F81)</f>
        <v>108.05</v>
      </c>
      <c r="G82" s="19"/>
      <c r="H82" s="14"/>
    </row>
    <row r="83" customFormat="false" ht="38.05" hidden="false" customHeight="true" outlineLevel="0" collapsed="false">
      <c r="A83" s="14" t="s">
        <v>199</v>
      </c>
      <c r="B83" s="14" t="s">
        <v>200</v>
      </c>
      <c r="C83" s="14" t="s">
        <v>201</v>
      </c>
      <c r="D83" s="15" t="s">
        <v>15</v>
      </c>
      <c r="E83" s="14" t="s">
        <v>16</v>
      </c>
      <c r="F83" s="16" t="n">
        <v>529.26</v>
      </c>
      <c r="G83" s="14" t="s">
        <v>196</v>
      </c>
      <c r="H83" s="15" t="s">
        <v>197</v>
      </c>
    </row>
    <row r="84" customFormat="false" ht="29.25" hidden="false" customHeight="true" outlineLevel="0" collapsed="false">
      <c r="A84" s="17" t="s">
        <v>202</v>
      </c>
      <c r="B84" s="17"/>
      <c r="C84" s="17"/>
      <c r="D84" s="17"/>
      <c r="E84" s="17"/>
      <c r="F84" s="18" t="n">
        <f aca="false">SUM(F83:F83)</f>
        <v>529.26</v>
      </c>
      <c r="G84" s="19"/>
      <c r="H84" s="14"/>
    </row>
    <row r="85" customFormat="false" ht="29.25" hidden="false" customHeight="true" outlineLevel="0" collapsed="false">
      <c r="A85" s="14" t="s">
        <v>203</v>
      </c>
      <c r="B85" s="26" t="s">
        <v>204</v>
      </c>
      <c r="C85" s="14" t="s">
        <v>205</v>
      </c>
      <c r="D85" s="15" t="s">
        <v>15</v>
      </c>
      <c r="E85" s="14" t="s">
        <v>16</v>
      </c>
      <c r="F85" s="16" t="n">
        <v>3770.96</v>
      </c>
      <c r="G85" s="14" t="s">
        <v>99</v>
      </c>
      <c r="H85" s="15" t="s">
        <v>100</v>
      </c>
    </row>
    <row r="86" customFormat="false" ht="29.25" hidden="false" customHeight="true" outlineLevel="0" collapsed="false">
      <c r="A86" s="14" t="s">
        <v>206</v>
      </c>
      <c r="B86" s="26" t="s">
        <v>204</v>
      </c>
      <c r="C86" s="14" t="s">
        <v>205</v>
      </c>
      <c r="D86" s="15" t="s">
        <v>15</v>
      </c>
      <c r="E86" s="14" t="s">
        <v>16</v>
      </c>
      <c r="F86" s="16" t="n">
        <v>0.03</v>
      </c>
      <c r="G86" s="14" t="s">
        <v>167</v>
      </c>
      <c r="H86" s="15" t="s">
        <v>168</v>
      </c>
    </row>
    <row r="87" customFormat="false" ht="29.25" hidden="false" customHeight="true" outlineLevel="0" collapsed="false">
      <c r="A87" s="17" t="s">
        <v>207</v>
      </c>
      <c r="B87" s="17"/>
      <c r="C87" s="17"/>
      <c r="D87" s="17"/>
      <c r="E87" s="17"/>
      <c r="F87" s="18" t="n">
        <f aca="false">SUM(F85:F86)</f>
        <v>3770.99</v>
      </c>
      <c r="G87" s="19"/>
      <c r="H87" s="14"/>
    </row>
    <row r="88" customFormat="false" ht="24" hidden="false" customHeight="true" outlineLevel="0" collapsed="false">
      <c r="A88" s="14" t="s">
        <v>208</v>
      </c>
      <c r="B88" s="14" t="s">
        <v>209</v>
      </c>
      <c r="C88" s="14" t="s">
        <v>210</v>
      </c>
      <c r="D88" s="15" t="s">
        <v>15</v>
      </c>
      <c r="E88" s="14" t="s">
        <v>16</v>
      </c>
      <c r="F88" s="16" t="n">
        <v>10267.5</v>
      </c>
      <c r="G88" s="14" t="s">
        <v>211</v>
      </c>
      <c r="H88" s="15" t="s">
        <v>212</v>
      </c>
    </row>
    <row r="89" customFormat="false" ht="24" hidden="false" customHeight="true" outlineLevel="0" collapsed="false">
      <c r="A89" s="17" t="s">
        <v>213</v>
      </c>
      <c r="B89" s="17"/>
      <c r="C89" s="17"/>
      <c r="D89" s="17"/>
      <c r="E89" s="17"/>
      <c r="F89" s="18" t="n">
        <f aca="false">SUM(F88:F88)</f>
        <v>10267.5</v>
      </c>
      <c r="G89" s="19"/>
      <c r="H89" s="14"/>
    </row>
    <row r="90" customFormat="false" ht="24" hidden="false" customHeight="true" outlineLevel="0" collapsed="false">
      <c r="A90" s="27" t="s">
        <v>214</v>
      </c>
      <c r="B90" s="14" t="s">
        <v>215</v>
      </c>
      <c r="C90" s="21" t="n">
        <v>27759560625</v>
      </c>
      <c r="D90" s="14" t="s">
        <v>15</v>
      </c>
      <c r="E90" s="14" t="s">
        <v>16</v>
      </c>
      <c r="F90" s="28" t="n">
        <v>207.03</v>
      </c>
      <c r="G90" s="14" t="s">
        <v>164</v>
      </c>
      <c r="H90" s="15" t="s">
        <v>165</v>
      </c>
    </row>
    <row r="91" customFormat="false" ht="24" hidden="false" customHeight="true" outlineLevel="0" collapsed="false">
      <c r="A91" s="29" t="s">
        <v>216</v>
      </c>
      <c r="B91" s="29"/>
      <c r="C91" s="29"/>
      <c r="D91" s="29"/>
      <c r="E91" s="29"/>
      <c r="F91" s="30" t="n">
        <f aca="false">F90</f>
        <v>207.03</v>
      </c>
      <c r="G91" s="31"/>
      <c r="H91" s="14"/>
    </row>
    <row r="92" customFormat="false" ht="37.3" hidden="false" customHeight="true" outlineLevel="0" collapsed="false">
      <c r="A92" s="14" t="s">
        <v>217</v>
      </c>
      <c r="B92" s="14" t="s">
        <v>218</v>
      </c>
      <c r="C92" s="14" t="s">
        <v>219</v>
      </c>
      <c r="D92" s="15" t="s">
        <v>15</v>
      </c>
      <c r="E92" s="14" t="s">
        <v>16</v>
      </c>
      <c r="F92" s="16" t="n">
        <v>150</v>
      </c>
      <c r="G92" s="14" t="s">
        <v>48</v>
      </c>
      <c r="H92" s="15" t="s">
        <v>49</v>
      </c>
    </row>
    <row r="93" customFormat="false" ht="24" hidden="false" customHeight="true" outlineLevel="0" collapsed="false">
      <c r="A93" s="17" t="s">
        <v>220</v>
      </c>
      <c r="B93" s="17"/>
      <c r="C93" s="17"/>
      <c r="D93" s="17"/>
      <c r="E93" s="17"/>
      <c r="F93" s="18" t="n">
        <f aca="false">SUM(F92:F92)</f>
        <v>150</v>
      </c>
      <c r="G93" s="19"/>
      <c r="H93" s="14"/>
    </row>
    <row r="94" customFormat="false" ht="24" hidden="false" customHeight="true" outlineLevel="0" collapsed="false">
      <c r="A94" s="14" t="s">
        <v>221</v>
      </c>
      <c r="B94" s="14" t="s">
        <v>222</v>
      </c>
      <c r="C94" s="14" t="s">
        <v>223</v>
      </c>
      <c r="D94" s="15" t="s">
        <v>15</v>
      </c>
      <c r="E94" s="14" t="s">
        <v>16</v>
      </c>
      <c r="F94" s="16" t="n">
        <v>722.75</v>
      </c>
      <c r="G94" s="14" t="s">
        <v>196</v>
      </c>
      <c r="H94" s="15" t="s">
        <v>197</v>
      </c>
    </row>
    <row r="95" customFormat="false" ht="24" hidden="false" customHeight="true" outlineLevel="0" collapsed="false">
      <c r="A95" s="32" t="s">
        <v>224</v>
      </c>
      <c r="B95" s="32"/>
      <c r="C95" s="32"/>
      <c r="D95" s="32"/>
      <c r="E95" s="32"/>
      <c r="F95" s="18" t="n">
        <f aca="false">SUM(F94:F94)</f>
        <v>722.75</v>
      </c>
      <c r="G95" s="19"/>
      <c r="H95" s="14"/>
    </row>
    <row r="96" customFormat="false" ht="24" hidden="false" customHeight="true" outlineLevel="0" collapsed="false">
      <c r="A96" s="14" t="s">
        <v>225</v>
      </c>
      <c r="B96" s="14" t="s">
        <v>226</v>
      </c>
      <c r="C96" s="14" t="s">
        <v>227</v>
      </c>
      <c r="D96" s="15" t="s">
        <v>228</v>
      </c>
      <c r="E96" s="14" t="s">
        <v>16</v>
      </c>
      <c r="F96" s="16" t="n">
        <v>73.44</v>
      </c>
      <c r="G96" s="14" t="s">
        <v>23</v>
      </c>
      <c r="H96" s="15" t="s">
        <v>24</v>
      </c>
    </row>
    <row r="97" customFormat="false" ht="35.8" hidden="false" customHeight="true" outlineLevel="0" collapsed="false">
      <c r="A97" s="14" t="s">
        <v>229</v>
      </c>
      <c r="B97" s="14" t="s">
        <v>226</v>
      </c>
      <c r="C97" s="14" t="s">
        <v>227</v>
      </c>
      <c r="D97" s="15" t="s">
        <v>228</v>
      </c>
      <c r="E97" s="14" t="s">
        <v>16</v>
      </c>
      <c r="F97" s="16" t="n">
        <v>4.93</v>
      </c>
      <c r="G97" s="14" t="s">
        <v>48</v>
      </c>
      <c r="H97" s="15" t="s">
        <v>49</v>
      </c>
    </row>
    <row r="98" customFormat="false" ht="24" hidden="false" customHeight="true" outlineLevel="0" collapsed="false">
      <c r="A98" s="17" t="s">
        <v>230</v>
      </c>
      <c r="B98" s="17"/>
      <c r="C98" s="17"/>
      <c r="D98" s="17"/>
      <c r="E98" s="17"/>
      <c r="F98" s="18" t="n">
        <f aca="false">SUM(F96:F97)</f>
        <v>78.37</v>
      </c>
      <c r="G98" s="19"/>
      <c r="H98" s="14"/>
    </row>
    <row r="99" customFormat="false" ht="38.05" hidden="false" customHeight="true" outlineLevel="0" collapsed="false">
      <c r="A99" s="14" t="s">
        <v>231</v>
      </c>
      <c r="B99" s="14" t="s">
        <v>232</v>
      </c>
      <c r="C99" s="14" t="s">
        <v>233</v>
      </c>
      <c r="D99" s="15" t="s">
        <v>15</v>
      </c>
      <c r="E99" s="14" t="s">
        <v>16</v>
      </c>
      <c r="F99" s="16" t="n">
        <v>1000</v>
      </c>
      <c r="G99" s="14" t="s">
        <v>48</v>
      </c>
      <c r="H99" s="15" t="s">
        <v>49</v>
      </c>
    </row>
    <row r="100" customFormat="false" ht="24" hidden="false" customHeight="true" outlineLevel="0" collapsed="false">
      <c r="A100" s="17" t="s">
        <v>234</v>
      </c>
      <c r="B100" s="17"/>
      <c r="C100" s="17"/>
      <c r="D100" s="17"/>
      <c r="E100" s="17"/>
      <c r="F100" s="18" t="n">
        <f aca="false">SUM(F99:F99)</f>
        <v>1000</v>
      </c>
      <c r="G100" s="19"/>
      <c r="H100" s="14"/>
    </row>
    <row r="101" customFormat="false" ht="24" hidden="false" customHeight="true" outlineLevel="0" collapsed="false">
      <c r="A101" s="14" t="s">
        <v>235</v>
      </c>
      <c r="B101" s="14" t="s">
        <v>236</v>
      </c>
      <c r="C101" s="14" t="s">
        <v>237</v>
      </c>
      <c r="D101" s="15" t="s">
        <v>15</v>
      </c>
      <c r="E101" s="14" t="s">
        <v>16</v>
      </c>
      <c r="F101" s="16" t="n">
        <v>1600.88</v>
      </c>
      <c r="G101" s="21" t="n">
        <v>4224</v>
      </c>
      <c r="H101" s="15" t="s">
        <v>74</v>
      </c>
    </row>
    <row r="102" customFormat="false" ht="24" hidden="false" customHeight="true" outlineLevel="0" collapsed="false">
      <c r="A102" s="17" t="s">
        <v>238</v>
      </c>
      <c r="B102" s="17"/>
      <c r="C102" s="17"/>
      <c r="D102" s="17"/>
      <c r="E102" s="17"/>
      <c r="F102" s="18" t="n">
        <f aca="false">SUM(F101:F101)</f>
        <v>1600.88</v>
      </c>
      <c r="G102" s="19"/>
      <c r="H102" s="14"/>
    </row>
    <row r="103" customFormat="false" ht="24" hidden="false" customHeight="true" outlineLevel="0" collapsed="false">
      <c r="A103" s="14" t="s">
        <v>239</v>
      </c>
      <c r="B103" s="14" t="s">
        <v>240</v>
      </c>
      <c r="C103" s="14" t="s">
        <v>241</v>
      </c>
      <c r="D103" s="15" t="s">
        <v>15</v>
      </c>
      <c r="E103" s="14" t="s">
        <v>16</v>
      </c>
      <c r="F103" s="16" t="n">
        <v>125.25</v>
      </c>
      <c r="G103" s="14" t="s">
        <v>196</v>
      </c>
      <c r="H103" s="15" t="s">
        <v>197</v>
      </c>
    </row>
    <row r="104" customFormat="false" ht="24" hidden="false" customHeight="true" outlineLevel="0" collapsed="false">
      <c r="A104" s="17" t="s">
        <v>242</v>
      </c>
      <c r="B104" s="17"/>
      <c r="C104" s="17"/>
      <c r="D104" s="17"/>
      <c r="E104" s="17"/>
      <c r="F104" s="18" t="n">
        <f aca="false">SUM(F103:F103)</f>
        <v>125.25</v>
      </c>
      <c r="G104" s="19"/>
      <c r="H104" s="14"/>
    </row>
    <row r="105" customFormat="false" ht="24" hidden="false" customHeight="true" outlineLevel="0" collapsed="false">
      <c r="A105" s="14" t="s">
        <v>243</v>
      </c>
      <c r="B105" s="14" t="s">
        <v>244</v>
      </c>
      <c r="C105" s="14" t="s">
        <v>245</v>
      </c>
      <c r="D105" s="15" t="s">
        <v>15</v>
      </c>
      <c r="E105" s="14" t="s">
        <v>16</v>
      </c>
      <c r="F105" s="16" t="n">
        <v>154.93</v>
      </c>
      <c r="G105" s="14" t="s">
        <v>196</v>
      </c>
      <c r="H105" s="15" t="s">
        <v>197</v>
      </c>
    </row>
    <row r="106" customFormat="false" ht="24" hidden="false" customHeight="true" outlineLevel="0" collapsed="false">
      <c r="A106" s="17" t="s">
        <v>246</v>
      </c>
      <c r="B106" s="17"/>
      <c r="C106" s="17"/>
      <c r="D106" s="17"/>
      <c r="E106" s="17"/>
      <c r="F106" s="18" t="n">
        <f aca="false">SUM(F105:F105)</f>
        <v>154.93</v>
      </c>
      <c r="G106" s="19"/>
      <c r="H106" s="14"/>
    </row>
    <row r="107" customFormat="false" ht="24" hidden="false" customHeight="true" outlineLevel="0" collapsed="false">
      <c r="A107" s="14" t="s">
        <v>247</v>
      </c>
      <c r="B107" s="14" t="s">
        <v>248</v>
      </c>
      <c r="C107" s="14" t="s">
        <v>249</v>
      </c>
      <c r="D107" s="15" t="s">
        <v>15</v>
      </c>
      <c r="E107" s="14" t="s">
        <v>16</v>
      </c>
      <c r="F107" s="16" t="n">
        <v>639.9</v>
      </c>
      <c r="G107" s="14" t="s">
        <v>250</v>
      </c>
      <c r="H107" s="15" t="s">
        <v>31</v>
      </c>
    </row>
    <row r="108" customFormat="false" ht="24" hidden="false" customHeight="true" outlineLevel="0" collapsed="false">
      <c r="A108" s="14" t="s">
        <v>251</v>
      </c>
      <c r="B108" s="14" t="s">
        <v>248</v>
      </c>
      <c r="C108" s="14" t="s">
        <v>249</v>
      </c>
      <c r="D108" s="15" t="s">
        <v>15</v>
      </c>
      <c r="E108" s="14" t="s">
        <v>16</v>
      </c>
      <c r="F108" s="16" t="n">
        <v>2722.46</v>
      </c>
      <c r="G108" s="14" t="s">
        <v>196</v>
      </c>
      <c r="H108" s="15" t="s">
        <v>197</v>
      </c>
    </row>
    <row r="109" customFormat="false" ht="24" hidden="false" customHeight="true" outlineLevel="0" collapsed="false">
      <c r="A109" s="17" t="s">
        <v>252</v>
      </c>
      <c r="B109" s="17"/>
      <c r="C109" s="17"/>
      <c r="D109" s="17"/>
      <c r="E109" s="17"/>
      <c r="F109" s="18" t="n">
        <f aca="false">SUM(F107:F108)</f>
        <v>3362.36</v>
      </c>
      <c r="G109" s="19"/>
      <c r="H109" s="14"/>
    </row>
    <row r="110" customFormat="false" ht="24" hidden="false" customHeight="true" outlineLevel="0" collapsed="false">
      <c r="A110" s="14" t="s">
        <v>253</v>
      </c>
      <c r="B110" s="14" t="s">
        <v>254</v>
      </c>
      <c r="C110" s="14" t="s">
        <v>255</v>
      </c>
      <c r="D110" s="15" t="s">
        <v>15</v>
      </c>
      <c r="E110" s="14" t="s">
        <v>16</v>
      </c>
      <c r="F110" s="16" t="n">
        <v>1295.23</v>
      </c>
      <c r="G110" s="14" t="s">
        <v>196</v>
      </c>
      <c r="H110" s="15" t="s">
        <v>197</v>
      </c>
    </row>
    <row r="111" customFormat="false" ht="24" hidden="false" customHeight="true" outlineLevel="0" collapsed="false">
      <c r="A111" s="17" t="s">
        <v>256</v>
      </c>
      <c r="B111" s="17"/>
      <c r="C111" s="17"/>
      <c r="D111" s="17"/>
      <c r="E111" s="17"/>
      <c r="F111" s="18" t="n">
        <f aca="false">SUM(F110:F110)</f>
        <v>1295.23</v>
      </c>
      <c r="G111" s="19"/>
      <c r="H111" s="14"/>
    </row>
    <row r="112" customFormat="false" ht="24" hidden="false" customHeight="true" outlineLevel="0" collapsed="false">
      <c r="A112" s="14" t="s">
        <v>257</v>
      </c>
      <c r="B112" s="14" t="s">
        <v>258</v>
      </c>
      <c r="C112" s="14" t="s">
        <v>259</v>
      </c>
      <c r="D112" s="15" t="s">
        <v>98</v>
      </c>
      <c r="E112" s="14" t="s">
        <v>16</v>
      </c>
      <c r="F112" s="16" t="n">
        <v>286.25</v>
      </c>
      <c r="G112" s="14" t="s">
        <v>260</v>
      </c>
      <c r="H112" s="15" t="s">
        <v>261</v>
      </c>
    </row>
    <row r="113" customFormat="false" ht="24" hidden="false" customHeight="true" outlineLevel="0" collapsed="false">
      <c r="A113" s="17" t="s">
        <v>262</v>
      </c>
      <c r="B113" s="17"/>
      <c r="C113" s="17"/>
      <c r="D113" s="17"/>
      <c r="E113" s="17"/>
      <c r="F113" s="18" t="n">
        <f aca="false">SUM(F112:F112)</f>
        <v>286.25</v>
      </c>
      <c r="G113" s="19"/>
      <c r="H113" s="14"/>
    </row>
    <row r="114" customFormat="false" ht="24" hidden="false" customHeight="true" outlineLevel="0" collapsed="false">
      <c r="A114" s="14" t="s">
        <v>263</v>
      </c>
      <c r="B114" s="14" t="s">
        <v>264</v>
      </c>
      <c r="C114" s="14" t="s">
        <v>265</v>
      </c>
      <c r="D114" s="15" t="s">
        <v>98</v>
      </c>
      <c r="E114" s="14" t="s">
        <v>16</v>
      </c>
      <c r="F114" s="16" t="n">
        <v>6.64</v>
      </c>
      <c r="G114" s="14" t="s">
        <v>266</v>
      </c>
      <c r="H114" s="15" t="s">
        <v>122</v>
      </c>
    </row>
    <row r="115" customFormat="false" ht="24" hidden="false" customHeight="true" outlineLevel="0" collapsed="false">
      <c r="A115" s="17" t="s">
        <v>267</v>
      </c>
      <c r="B115" s="17"/>
      <c r="C115" s="17"/>
      <c r="D115" s="17"/>
      <c r="E115" s="17"/>
      <c r="F115" s="18" t="n">
        <f aca="false">SUM(F114:F114)</f>
        <v>6.64</v>
      </c>
      <c r="G115" s="19"/>
      <c r="H115" s="14"/>
    </row>
    <row r="116" customFormat="false" ht="24" hidden="false" customHeight="true" outlineLevel="0" collapsed="false">
      <c r="A116" s="14" t="s">
        <v>268</v>
      </c>
      <c r="B116" s="14" t="s">
        <v>269</v>
      </c>
      <c r="C116" s="14" t="s">
        <v>270</v>
      </c>
      <c r="D116" s="15" t="s">
        <v>15</v>
      </c>
      <c r="E116" s="14" t="s">
        <v>16</v>
      </c>
      <c r="F116" s="16" t="n">
        <v>4200.94</v>
      </c>
      <c r="G116" s="14" t="s">
        <v>17</v>
      </c>
      <c r="H116" s="15" t="s">
        <v>18</v>
      </c>
    </row>
    <row r="117" customFormat="false" ht="24" hidden="false" customHeight="true" outlineLevel="0" collapsed="false">
      <c r="A117" s="17" t="s">
        <v>271</v>
      </c>
      <c r="B117" s="17"/>
      <c r="C117" s="17"/>
      <c r="D117" s="17"/>
      <c r="E117" s="17"/>
      <c r="F117" s="18" t="n">
        <f aca="false">SUM(F116:F116)</f>
        <v>4200.94</v>
      </c>
      <c r="G117" s="19"/>
      <c r="H117" s="14"/>
    </row>
    <row r="118" customFormat="false" ht="24" hidden="false" customHeight="true" outlineLevel="0" collapsed="false">
      <c r="A118" s="14" t="s">
        <v>272</v>
      </c>
      <c r="B118" s="14" t="s">
        <v>273</v>
      </c>
      <c r="C118" s="14" t="s">
        <v>274</v>
      </c>
      <c r="D118" s="15" t="s">
        <v>15</v>
      </c>
      <c r="E118" s="14" t="s">
        <v>16</v>
      </c>
      <c r="F118" s="16" t="n">
        <v>1933.6</v>
      </c>
      <c r="G118" s="14" t="s">
        <v>23</v>
      </c>
      <c r="H118" s="15" t="s">
        <v>24</v>
      </c>
    </row>
    <row r="119" customFormat="false" ht="24" hidden="false" customHeight="true" outlineLevel="0" collapsed="false">
      <c r="A119" s="17" t="s">
        <v>275</v>
      </c>
      <c r="B119" s="17"/>
      <c r="C119" s="17"/>
      <c r="D119" s="17"/>
      <c r="E119" s="17"/>
      <c r="F119" s="18" t="n">
        <f aca="false">SUM(F118:F118)</f>
        <v>1933.6</v>
      </c>
      <c r="G119" s="19"/>
      <c r="H119" s="14"/>
    </row>
    <row r="120" customFormat="false" ht="24" hidden="false" customHeight="true" outlineLevel="0" collapsed="false">
      <c r="A120" s="14" t="s">
        <v>276</v>
      </c>
      <c r="B120" s="14" t="s">
        <v>277</v>
      </c>
      <c r="C120" s="14" t="s">
        <v>278</v>
      </c>
      <c r="D120" s="15" t="s">
        <v>279</v>
      </c>
      <c r="E120" s="14" t="s">
        <v>16</v>
      </c>
      <c r="F120" s="16" t="n">
        <v>3352.5</v>
      </c>
      <c r="G120" s="14" t="s">
        <v>106</v>
      </c>
      <c r="H120" s="15" t="s">
        <v>107</v>
      </c>
    </row>
    <row r="121" customFormat="false" ht="24" hidden="false" customHeight="true" outlineLevel="0" collapsed="false">
      <c r="A121" s="17" t="s">
        <v>280</v>
      </c>
      <c r="B121" s="17"/>
      <c r="C121" s="17"/>
      <c r="D121" s="17"/>
      <c r="E121" s="17"/>
      <c r="F121" s="18" t="n">
        <f aca="false">SUM(F120:F120)</f>
        <v>3352.5</v>
      </c>
      <c r="G121" s="19"/>
      <c r="H121" s="14"/>
    </row>
    <row r="122" customFormat="false" ht="40.25" hidden="false" customHeight="true" outlineLevel="0" collapsed="false">
      <c r="A122" s="14" t="s">
        <v>281</v>
      </c>
      <c r="B122" s="14" t="s">
        <v>282</v>
      </c>
      <c r="C122" s="14" t="s">
        <v>283</v>
      </c>
      <c r="D122" s="15" t="s">
        <v>15</v>
      </c>
      <c r="E122" s="14" t="s">
        <v>16</v>
      </c>
      <c r="F122" s="16" t="n">
        <v>257.85</v>
      </c>
      <c r="G122" s="14" t="s">
        <v>48</v>
      </c>
      <c r="H122" s="15" t="s">
        <v>49</v>
      </c>
    </row>
    <row r="123" customFormat="false" ht="24" hidden="false" customHeight="true" outlineLevel="0" collapsed="false">
      <c r="A123" s="32" t="s">
        <v>284</v>
      </c>
      <c r="B123" s="32"/>
      <c r="C123" s="32"/>
      <c r="D123" s="32"/>
      <c r="E123" s="32"/>
      <c r="F123" s="18" t="n">
        <f aca="false">SUM(F122:F122)</f>
        <v>257.85</v>
      </c>
      <c r="G123" s="19"/>
      <c r="H123" s="14"/>
    </row>
    <row r="124" customFormat="false" ht="39" hidden="false" customHeight="true" outlineLevel="0" collapsed="false">
      <c r="A124" s="14" t="s">
        <v>285</v>
      </c>
      <c r="B124" s="14" t="s">
        <v>286</v>
      </c>
      <c r="C124" s="14" t="s">
        <v>287</v>
      </c>
      <c r="D124" s="15" t="s">
        <v>138</v>
      </c>
      <c r="E124" s="14" t="s">
        <v>16</v>
      </c>
      <c r="F124" s="16" t="n">
        <v>1215.85</v>
      </c>
      <c r="G124" s="14" t="s">
        <v>196</v>
      </c>
      <c r="H124" s="15" t="s">
        <v>197</v>
      </c>
    </row>
    <row r="125" customFormat="false" ht="39" hidden="false" customHeight="true" outlineLevel="0" collapsed="false">
      <c r="A125" s="32" t="s">
        <v>288</v>
      </c>
      <c r="B125" s="32"/>
      <c r="C125" s="32"/>
      <c r="D125" s="32"/>
      <c r="E125" s="32"/>
      <c r="F125" s="18" t="n">
        <f aca="false">SUM(F124:F124)</f>
        <v>1215.85</v>
      </c>
      <c r="G125" s="19"/>
      <c r="H125" s="14"/>
    </row>
    <row r="126" customFormat="false" ht="24" hidden="false" customHeight="true" outlineLevel="0" collapsed="false">
      <c r="A126" s="14" t="s">
        <v>289</v>
      </c>
      <c r="B126" s="14" t="s">
        <v>290</v>
      </c>
      <c r="C126" s="14" t="s">
        <v>291</v>
      </c>
      <c r="D126" s="15" t="s">
        <v>120</v>
      </c>
      <c r="E126" s="14" t="s">
        <v>16</v>
      </c>
      <c r="F126" s="16" t="n">
        <v>1879.33</v>
      </c>
      <c r="G126" s="14" t="s">
        <v>23</v>
      </c>
      <c r="H126" s="15" t="s">
        <v>24</v>
      </c>
    </row>
    <row r="127" customFormat="false" ht="24" hidden="false" customHeight="true" outlineLevel="0" collapsed="false">
      <c r="A127" s="14" t="s">
        <v>292</v>
      </c>
      <c r="B127" s="14" t="s">
        <v>290</v>
      </c>
      <c r="C127" s="14" t="s">
        <v>291</v>
      </c>
      <c r="D127" s="15" t="s">
        <v>120</v>
      </c>
      <c r="E127" s="14" t="s">
        <v>16</v>
      </c>
      <c r="F127" s="16" t="n">
        <v>15.12</v>
      </c>
      <c r="G127" s="20" t="n">
        <v>3299</v>
      </c>
      <c r="H127" s="15" t="s">
        <v>26</v>
      </c>
    </row>
    <row r="128" customFormat="false" ht="24" hidden="false" customHeight="true" outlineLevel="0" collapsed="false">
      <c r="A128" s="17" t="s">
        <v>293</v>
      </c>
      <c r="B128" s="17"/>
      <c r="C128" s="17"/>
      <c r="D128" s="17"/>
      <c r="E128" s="17"/>
      <c r="F128" s="18" t="n">
        <f aca="false">SUM(F126:F127)</f>
        <v>1894.45</v>
      </c>
      <c r="G128" s="19"/>
      <c r="H128" s="14"/>
    </row>
    <row r="129" customFormat="false" ht="40.25" hidden="false" customHeight="true" outlineLevel="0" collapsed="false">
      <c r="A129" s="14" t="s">
        <v>294</v>
      </c>
      <c r="B129" s="14" t="s">
        <v>295</v>
      </c>
      <c r="C129" s="14" t="s">
        <v>296</v>
      </c>
      <c r="D129" s="15" t="s">
        <v>297</v>
      </c>
      <c r="E129" s="14" t="s">
        <v>16</v>
      </c>
      <c r="F129" s="16" t="n">
        <v>1306.75</v>
      </c>
      <c r="G129" s="14" t="s">
        <v>37</v>
      </c>
      <c r="H129" s="15" t="s">
        <v>38</v>
      </c>
    </row>
    <row r="130" customFormat="false" ht="24" hidden="false" customHeight="true" outlineLevel="0" collapsed="false">
      <c r="A130" s="17" t="s">
        <v>298</v>
      </c>
      <c r="B130" s="17"/>
      <c r="C130" s="17"/>
      <c r="D130" s="17"/>
      <c r="E130" s="17"/>
      <c r="F130" s="18" t="n">
        <f aca="false">SUM(F129:F129)</f>
        <v>1306.75</v>
      </c>
      <c r="G130" s="19"/>
      <c r="H130" s="14"/>
    </row>
    <row r="131" customFormat="false" ht="36.75" hidden="false" customHeight="true" outlineLevel="0" collapsed="false">
      <c r="A131" s="14" t="s">
        <v>299</v>
      </c>
      <c r="B131" s="14" t="s">
        <v>300</v>
      </c>
      <c r="C131" s="14" t="s">
        <v>301</v>
      </c>
      <c r="D131" s="15" t="s">
        <v>115</v>
      </c>
      <c r="E131" s="14" t="s">
        <v>16</v>
      </c>
      <c r="F131" s="16" t="n">
        <v>13399.27</v>
      </c>
      <c r="G131" s="14" t="s">
        <v>23</v>
      </c>
      <c r="H131" s="15" t="s">
        <v>24</v>
      </c>
    </row>
    <row r="132" customFormat="false" ht="36.75" hidden="false" customHeight="true" outlineLevel="0" collapsed="false">
      <c r="A132" s="14" t="s">
        <v>302</v>
      </c>
      <c r="B132" s="14" t="s">
        <v>300</v>
      </c>
      <c r="C132" s="14" t="s">
        <v>301</v>
      </c>
      <c r="D132" s="15" t="s">
        <v>115</v>
      </c>
      <c r="E132" s="14" t="s">
        <v>16</v>
      </c>
      <c r="F132" s="16" t="n">
        <v>2.1</v>
      </c>
      <c r="G132" s="20" t="n">
        <v>3299</v>
      </c>
      <c r="H132" s="15" t="s">
        <v>26</v>
      </c>
    </row>
    <row r="133" customFormat="false" ht="41.75" hidden="false" customHeight="true" outlineLevel="0" collapsed="false">
      <c r="A133" s="17" t="s">
        <v>303</v>
      </c>
      <c r="B133" s="17"/>
      <c r="C133" s="17"/>
      <c r="D133" s="17"/>
      <c r="E133" s="17"/>
      <c r="F133" s="18" t="n">
        <f aca="false">SUM(F131:F132)</f>
        <v>13401.37</v>
      </c>
      <c r="G133" s="19"/>
      <c r="H133" s="14"/>
    </row>
    <row r="134" customFormat="false" ht="38.05" hidden="false" customHeight="true" outlineLevel="0" collapsed="false">
      <c r="A134" s="14" t="s">
        <v>304</v>
      </c>
      <c r="B134" s="14" t="s">
        <v>305</v>
      </c>
      <c r="C134" s="14" t="s">
        <v>306</v>
      </c>
      <c r="D134" s="15" t="s">
        <v>15</v>
      </c>
      <c r="E134" s="14" t="s">
        <v>16</v>
      </c>
      <c r="F134" s="16" t="n">
        <v>1938.38</v>
      </c>
      <c r="G134" s="14" t="s">
        <v>48</v>
      </c>
      <c r="H134" s="15" t="s">
        <v>49</v>
      </c>
    </row>
    <row r="135" customFormat="false" ht="24" hidden="false" customHeight="true" outlineLevel="0" collapsed="false">
      <c r="A135" s="17" t="s">
        <v>307</v>
      </c>
      <c r="B135" s="17"/>
      <c r="C135" s="17"/>
      <c r="D135" s="17"/>
      <c r="E135" s="17"/>
      <c r="F135" s="18" t="n">
        <f aca="false">SUM(F134:F134)</f>
        <v>1938.38</v>
      </c>
      <c r="G135" s="19"/>
      <c r="H135" s="14"/>
    </row>
    <row r="136" customFormat="false" ht="24" hidden="false" customHeight="true" outlineLevel="0" collapsed="false">
      <c r="A136" s="14" t="s">
        <v>308</v>
      </c>
      <c r="B136" s="14" t="s">
        <v>309</v>
      </c>
      <c r="C136" s="14" t="s">
        <v>310</v>
      </c>
      <c r="D136" s="15" t="s">
        <v>15</v>
      </c>
      <c r="E136" s="14" t="s">
        <v>16</v>
      </c>
      <c r="F136" s="16" t="n">
        <v>3609.25</v>
      </c>
      <c r="G136" s="14" t="s">
        <v>23</v>
      </c>
      <c r="H136" s="15" t="s">
        <v>24</v>
      </c>
    </row>
    <row r="137" customFormat="false" ht="24" hidden="false" customHeight="true" outlineLevel="0" collapsed="false">
      <c r="A137" s="17" t="s">
        <v>311</v>
      </c>
      <c r="B137" s="17"/>
      <c r="C137" s="17"/>
      <c r="D137" s="17"/>
      <c r="E137" s="17"/>
      <c r="F137" s="18" t="n">
        <f aca="false">SUM(F136:F136)</f>
        <v>3609.25</v>
      </c>
      <c r="G137" s="19"/>
      <c r="H137" s="14"/>
    </row>
    <row r="138" customFormat="false" ht="24" hidden="false" customHeight="true" outlineLevel="0" collapsed="false">
      <c r="A138" s="14" t="s">
        <v>312</v>
      </c>
      <c r="B138" s="14" t="s">
        <v>313</v>
      </c>
      <c r="C138" s="14" t="s">
        <v>314</v>
      </c>
      <c r="D138" s="15" t="s">
        <v>15</v>
      </c>
      <c r="E138" s="14" t="s">
        <v>16</v>
      </c>
      <c r="F138" s="16" t="n">
        <v>5120</v>
      </c>
      <c r="G138" s="14" t="s">
        <v>23</v>
      </c>
      <c r="H138" s="15" t="s">
        <v>24</v>
      </c>
    </row>
    <row r="139" customFormat="false" ht="24" hidden="false" customHeight="true" outlineLevel="0" collapsed="false">
      <c r="A139" s="17" t="s">
        <v>315</v>
      </c>
      <c r="B139" s="17"/>
      <c r="C139" s="17"/>
      <c r="D139" s="17"/>
      <c r="E139" s="17"/>
      <c r="F139" s="18" t="n">
        <f aca="false">SUM(F138:F138)</f>
        <v>5120</v>
      </c>
      <c r="G139" s="19"/>
      <c r="H139" s="14"/>
    </row>
    <row r="140" customFormat="false" ht="24" hidden="false" customHeight="true" outlineLevel="0" collapsed="false">
      <c r="A140" s="14" t="s">
        <v>316</v>
      </c>
      <c r="B140" s="14" t="s">
        <v>317</v>
      </c>
      <c r="C140" s="14" t="s">
        <v>318</v>
      </c>
      <c r="D140" s="15" t="s">
        <v>93</v>
      </c>
      <c r="E140" s="14" t="s">
        <v>16</v>
      </c>
      <c r="F140" s="16" t="n">
        <v>1019.56</v>
      </c>
      <c r="G140" s="14" t="s">
        <v>167</v>
      </c>
      <c r="H140" s="15" t="s">
        <v>168</v>
      </c>
    </row>
    <row r="141" customFormat="false" ht="24" hidden="false" customHeight="true" outlineLevel="0" collapsed="false">
      <c r="A141" s="17" t="s">
        <v>319</v>
      </c>
      <c r="B141" s="17"/>
      <c r="C141" s="17"/>
      <c r="D141" s="17"/>
      <c r="E141" s="17"/>
      <c r="F141" s="18" t="n">
        <f aca="false">SUM(F140:F140)</f>
        <v>1019.56</v>
      </c>
      <c r="G141" s="19"/>
      <c r="H141" s="14"/>
    </row>
    <row r="142" customFormat="false" ht="24" hidden="false" customHeight="true" outlineLevel="0" collapsed="false">
      <c r="A142" s="14" t="s">
        <v>320</v>
      </c>
      <c r="B142" s="14" t="s">
        <v>321</v>
      </c>
      <c r="C142" s="14" t="s">
        <v>322</v>
      </c>
      <c r="D142" s="15" t="s">
        <v>15</v>
      </c>
      <c r="E142" s="14" t="s">
        <v>16</v>
      </c>
      <c r="F142" s="16" t="n">
        <v>1599.01</v>
      </c>
      <c r="G142" s="14" t="s">
        <v>23</v>
      </c>
      <c r="H142" s="15" t="s">
        <v>24</v>
      </c>
    </row>
    <row r="143" customFormat="false" ht="24" hidden="false" customHeight="true" outlineLevel="0" collapsed="false">
      <c r="A143" s="17" t="s">
        <v>323</v>
      </c>
      <c r="B143" s="17"/>
      <c r="C143" s="17"/>
      <c r="D143" s="17"/>
      <c r="E143" s="17"/>
      <c r="F143" s="18" t="n">
        <f aca="false">SUM(F142:F142)</f>
        <v>1599.01</v>
      </c>
      <c r="G143" s="19"/>
      <c r="H143" s="14"/>
    </row>
    <row r="144" customFormat="false" ht="24" hidden="false" customHeight="true" outlineLevel="0" collapsed="false">
      <c r="A144" s="14" t="s">
        <v>324</v>
      </c>
      <c r="B144" s="14" t="s">
        <v>325</v>
      </c>
      <c r="C144" s="14" t="s">
        <v>326</v>
      </c>
      <c r="D144" s="15" t="s">
        <v>327</v>
      </c>
      <c r="E144" s="14" t="s">
        <v>16</v>
      </c>
      <c r="F144" s="16" t="n">
        <v>1240.63</v>
      </c>
      <c r="G144" s="14" t="s">
        <v>109</v>
      </c>
      <c r="H144" s="15" t="s">
        <v>110</v>
      </c>
    </row>
    <row r="145" customFormat="false" ht="24" hidden="false" customHeight="true" outlineLevel="0" collapsed="false">
      <c r="A145" s="17" t="s">
        <v>328</v>
      </c>
      <c r="B145" s="17"/>
      <c r="C145" s="17"/>
      <c r="D145" s="17"/>
      <c r="E145" s="17"/>
      <c r="F145" s="18" t="n">
        <f aca="false">SUM(F144:F144)</f>
        <v>1240.63</v>
      </c>
      <c r="G145" s="19"/>
      <c r="H145" s="14"/>
    </row>
    <row r="146" customFormat="false" ht="24" hidden="false" customHeight="true" outlineLevel="0" collapsed="false">
      <c r="A146" s="14" t="s">
        <v>329</v>
      </c>
      <c r="B146" s="14" t="s">
        <v>330</v>
      </c>
      <c r="C146" s="14" t="s">
        <v>331</v>
      </c>
      <c r="D146" s="15" t="s">
        <v>138</v>
      </c>
      <c r="E146" s="14" t="s">
        <v>16</v>
      </c>
      <c r="F146" s="16" t="n">
        <v>150</v>
      </c>
      <c r="G146" s="14" t="s">
        <v>332</v>
      </c>
      <c r="H146" s="15" t="s">
        <v>333</v>
      </c>
    </row>
    <row r="147" customFormat="false" ht="24" hidden="false" customHeight="true" outlineLevel="0" collapsed="false">
      <c r="A147" s="14" t="s">
        <v>334</v>
      </c>
      <c r="B147" s="14" t="s">
        <v>330</v>
      </c>
      <c r="C147" s="14" t="s">
        <v>331</v>
      </c>
      <c r="D147" s="15" t="s">
        <v>138</v>
      </c>
      <c r="E147" s="14" t="s">
        <v>16</v>
      </c>
      <c r="F147" s="16" t="n">
        <v>181.25</v>
      </c>
      <c r="G147" s="14" t="s">
        <v>266</v>
      </c>
      <c r="H147" s="15" t="s">
        <v>122</v>
      </c>
    </row>
    <row r="148" customFormat="false" ht="24" hidden="false" customHeight="true" outlineLevel="0" collapsed="false">
      <c r="A148" s="17" t="s">
        <v>335</v>
      </c>
      <c r="B148" s="17"/>
      <c r="C148" s="17"/>
      <c r="D148" s="17"/>
      <c r="E148" s="17"/>
      <c r="F148" s="18" t="n">
        <f aca="false">SUM(F146:F147)</f>
        <v>331.25</v>
      </c>
      <c r="G148" s="19"/>
      <c r="H148" s="14"/>
    </row>
    <row r="149" customFormat="false" ht="35.05" hidden="false" customHeight="true" outlineLevel="0" collapsed="false">
      <c r="A149" s="14" t="s">
        <v>336</v>
      </c>
      <c r="B149" s="14" t="s">
        <v>337</v>
      </c>
      <c r="C149" s="14" t="s">
        <v>338</v>
      </c>
      <c r="D149" s="15" t="s">
        <v>339</v>
      </c>
      <c r="E149" s="14" t="s">
        <v>16</v>
      </c>
      <c r="F149" s="16" t="n">
        <v>2196.52</v>
      </c>
      <c r="G149" s="14" t="s">
        <v>340</v>
      </c>
      <c r="H149" s="15" t="s">
        <v>341</v>
      </c>
    </row>
    <row r="150" customFormat="false" ht="26.85" hidden="false" customHeight="true" outlineLevel="0" collapsed="false">
      <c r="A150" s="14" t="s">
        <v>342</v>
      </c>
      <c r="B150" s="14" t="s">
        <v>337</v>
      </c>
      <c r="C150" s="14" t="s">
        <v>338</v>
      </c>
      <c r="D150" s="15" t="s">
        <v>339</v>
      </c>
      <c r="E150" s="14" t="s">
        <v>16</v>
      </c>
      <c r="F150" s="16" t="n">
        <v>15.61</v>
      </c>
      <c r="G150" s="14" t="s">
        <v>99</v>
      </c>
      <c r="H150" s="15" t="s">
        <v>100</v>
      </c>
    </row>
    <row r="151" customFormat="false" ht="24" hidden="false" customHeight="true" outlineLevel="0" collapsed="false">
      <c r="A151" s="17" t="s">
        <v>343</v>
      </c>
      <c r="B151" s="17"/>
      <c r="C151" s="17"/>
      <c r="D151" s="17"/>
      <c r="E151" s="17"/>
      <c r="F151" s="18" t="n">
        <f aca="false">SUM(F149:F150)</f>
        <v>2212.13</v>
      </c>
      <c r="G151" s="19"/>
      <c r="H151" s="14"/>
    </row>
    <row r="152" customFormat="false" ht="24" hidden="false" customHeight="true" outlineLevel="0" collapsed="false">
      <c r="A152" s="14" t="s">
        <v>344</v>
      </c>
      <c r="B152" s="15" t="s">
        <v>345</v>
      </c>
      <c r="C152" s="14" t="s">
        <v>346</v>
      </c>
      <c r="D152" s="15" t="s">
        <v>15</v>
      </c>
      <c r="E152" s="14" t="s">
        <v>16</v>
      </c>
      <c r="F152" s="16" t="n">
        <v>361.88</v>
      </c>
      <c r="G152" s="14" t="s">
        <v>23</v>
      </c>
      <c r="H152" s="15" t="s">
        <v>24</v>
      </c>
    </row>
    <row r="153" customFormat="false" ht="24" hidden="false" customHeight="true" outlineLevel="0" collapsed="false">
      <c r="A153" s="14" t="s">
        <v>347</v>
      </c>
      <c r="B153" s="15" t="s">
        <v>345</v>
      </c>
      <c r="C153" s="14" t="s">
        <v>346</v>
      </c>
      <c r="D153" s="15" t="s">
        <v>15</v>
      </c>
      <c r="E153" s="14" t="s">
        <v>16</v>
      </c>
      <c r="F153" s="16" t="n">
        <v>15.66</v>
      </c>
      <c r="G153" s="14" t="s">
        <v>167</v>
      </c>
      <c r="H153" s="15" t="s">
        <v>168</v>
      </c>
    </row>
    <row r="154" customFormat="false" ht="24" hidden="false" customHeight="true" outlineLevel="0" collapsed="false">
      <c r="A154" s="14" t="s">
        <v>348</v>
      </c>
      <c r="B154" s="15" t="s">
        <v>345</v>
      </c>
      <c r="C154" s="14" t="s">
        <v>346</v>
      </c>
      <c r="D154" s="15" t="s">
        <v>15</v>
      </c>
      <c r="E154" s="14" t="s">
        <v>16</v>
      </c>
      <c r="F154" s="16" t="n">
        <v>746.55</v>
      </c>
      <c r="G154" s="14" t="s">
        <v>332</v>
      </c>
      <c r="H154" s="15" t="s">
        <v>333</v>
      </c>
    </row>
    <row r="155" customFormat="false" ht="24" hidden="false" customHeight="true" outlineLevel="0" collapsed="false">
      <c r="A155" s="17" t="s">
        <v>349</v>
      </c>
      <c r="B155" s="17"/>
      <c r="C155" s="17"/>
      <c r="D155" s="17"/>
      <c r="E155" s="17"/>
      <c r="F155" s="18" t="n">
        <f aca="false">SUM(F152:F154)</f>
        <v>1124.09</v>
      </c>
      <c r="G155" s="19"/>
      <c r="H155" s="14"/>
    </row>
    <row r="156" customFormat="false" ht="35.8" hidden="false" customHeight="true" outlineLevel="0" collapsed="false">
      <c r="A156" s="14" t="s">
        <v>350</v>
      </c>
      <c r="B156" s="14" t="s">
        <v>351</v>
      </c>
      <c r="C156" s="14" t="s">
        <v>352</v>
      </c>
      <c r="D156" s="15" t="s">
        <v>178</v>
      </c>
      <c r="E156" s="14" t="s">
        <v>16</v>
      </c>
      <c r="F156" s="16" t="n">
        <v>425</v>
      </c>
      <c r="G156" s="14" t="s">
        <v>48</v>
      </c>
      <c r="H156" s="15" t="s">
        <v>49</v>
      </c>
    </row>
    <row r="157" customFormat="false" ht="24" hidden="false" customHeight="true" outlineLevel="0" collapsed="false">
      <c r="A157" s="17" t="s">
        <v>353</v>
      </c>
      <c r="B157" s="17"/>
      <c r="C157" s="17"/>
      <c r="D157" s="17"/>
      <c r="E157" s="17"/>
      <c r="F157" s="18" t="n">
        <f aca="false">SUM(F156:F156)</f>
        <v>425</v>
      </c>
      <c r="G157" s="19"/>
      <c r="H157" s="14"/>
    </row>
    <row r="158" customFormat="false" ht="35.05" hidden="false" customHeight="true" outlineLevel="0" collapsed="false">
      <c r="A158" s="14" t="s">
        <v>354</v>
      </c>
      <c r="B158" s="14" t="s">
        <v>355</v>
      </c>
      <c r="C158" s="14" t="s">
        <v>356</v>
      </c>
      <c r="D158" s="15" t="s">
        <v>15</v>
      </c>
      <c r="E158" s="14" t="s">
        <v>16</v>
      </c>
      <c r="F158" s="16" t="n">
        <v>93.75</v>
      </c>
      <c r="G158" s="14" t="s">
        <v>48</v>
      </c>
      <c r="H158" s="15" t="s">
        <v>49</v>
      </c>
    </row>
    <row r="159" customFormat="false" ht="39.55" hidden="false" customHeight="true" outlineLevel="0" collapsed="false">
      <c r="A159" s="14" t="s">
        <v>357</v>
      </c>
      <c r="B159" s="14" t="s">
        <v>355</v>
      </c>
      <c r="C159" s="14" t="s">
        <v>356</v>
      </c>
      <c r="D159" s="15" t="s">
        <v>15</v>
      </c>
      <c r="E159" s="14" t="s">
        <v>16</v>
      </c>
      <c r="F159" s="16" t="n">
        <v>906.25</v>
      </c>
      <c r="G159" s="14" t="s">
        <v>37</v>
      </c>
      <c r="H159" s="15" t="s">
        <v>38</v>
      </c>
    </row>
    <row r="160" customFormat="false" ht="24" hidden="false" customHeight="true" outlineLevel="0" collapsed="false">
      <c r="A160" s="17" t="s">
        <v>358</v>
      </c>
      <c r="B160" s="17"/>
      <c r="C160" s="17"/>
      <c r="D160" s="17"/>
      <c r="E160" s="17"/>
      <c r="F160" s="18" t="n">
        <f aca="false">SUM(F158:F159)</f>
        <v>1000</v>
      </c>
      <c r="G160" s="19"/>
      <c r="H160" s="14"/>
    </row>
    <row r="161" customFormat="false" ht="38.05" hidden="false" customHeight="true" outlineLevel="0" collapsed="false">
      <c r="A161" s="14" t="s">
        <v>359</v>
      </c>
      <c r="B161" s="14" t="s">
        <v>360</v>
      </c>
      <c r="C161" s="14" t="s">
        <v>361</v>
      </c>
      <c r="D161" s="15" t="s">
        <v>115</v>
      </c>
      <c r="E161" s="14" t="s">
        <v>16</v>
      </c>
      <c r="F161" s="16" t="n">
        <v>2543.56</v>
      </c>
      <c r="G161" s="14" t="s">
        <v>37</v>
      </c>
      <c r="H161" s="15" t="s">
        <v>38</v>
      </c>
    </row>
    <row r="162" customFormat="false" ht="24" hidden="false" customHeight="true" outlineLevel="0" collapsed="false">
      <c r="A162" s="17" t="s">
        <v>362</v>
      </c>
      <c r="B162" s="17"/>
      <c r="C162" s="17"/>
      <c r="D162" s="17"/>
      <c r="E162" s="17"/>
      <c r="F162" s="18" t="n">
        <f aca="false">SUM(F161:F161)</f>
        <v>2543.56</v>
      </c>
      <c r="G162" s="19"/>
      <c r="H162" s="14"/>
    </row>
    <row r="163" customFormat="false" ht="24" hidden="false" customHeight="true" outlineLevel="0" collapsed="false">
      <c r="A163" s="14" t="s">
        <v>363</v>
      </c>
      <c r="B163" s="14" t="s">
        <v>364</v>
      </c>
      <c r="C163" s="14" t="s">
        <v>365</v>
      </c>
      <c r="D163" s="15" t="s">
        <v>54</v>
      </c>
      <c r="E163" s="14" t="s">
        <v>16</v>
      </c>
      <c r="F163" s="16" t="n">
        <v>1000</v>
      </c>
      <c r="G163" s="14" t="s">
        <v>17</v>
      </c>
      <c r="H163" s="15" t="s">
        <v>18</v>
      </c>
    </row>
    <row r="164" customFormat="false" ht="24" hidden="false" customHeight="true" outlineLevel="0" collapsed="false">
      <c r="A164" s="17" t="s">
        <v>366</v>
      </c>
      <c r="B164" s="17"/>
      <c r="C164" s="17"/>
      <c r="D164" s="17"/>
      <c r="E164" s="17"/>
      <c r="F164" s="18" t="n">
        <f aca="false">SUM(F163:F163)</f>
        <v>1000</v>
      </c>
      <c r="G164" s="19"/>
      <c r="H164" s="14"/>
    </row>
    <row r="165" customFormat="false" ht="24" hidden="false" customHeight="true" outlineLevel="0" collapsed="false">
      <c r="A165" s="14" t="s">
        <v>367</v>
      </c>
      <c r="B165" s="14" t="s">
        <v>368</v>
      </c>
      <c r="C165" s="14" t="s">
        <v>369</v>
      </c>
      <c r="D165" s="15" t="s">
        <v>370</v>
      </c>
      <c r="E165" s="14" t="s">
        <v>16</v>
      </c>
      <c r="F165" s="16" t="n">
        <v>2779.5</v>
      </c>
      <c r="G165" s="14" t="s">
        <v>23</v>
      </c>
      <c r="H165" s="15" t="s">
        <v>24</v>
      </c>
    </row>
    <row r="166" customFormat="false" ht="24" hidden="false" customHeight="true" outlineLevel="0" collapsed="false">
      <c r="A166" s="17" t="s">
        <v>371</v>
      </c>
      <c r="B166" s="17"/>
      <c r="C166" s="17"/>
      <c r="D166" s="17"/>
      <c r="E166" s="17"/>
      <c r="F166" s="18" t="n">
        <f aca="false">SUM(F165:F165)</f>
        <v>2779.5</v>
      </c>
      <c r="G166" s="19"/>
      <c r="H166" s="14"/>
    </row>
    <row r="167" customFormat="false" ht="24" hidden="false" customHeight="true" outlineLevel="0" collapsed="false">
      <c r="A167" s="22" t="s">
        <v>372</v>
      </c>
      <c r="B167" s="22" t="s">
        <v>373</v>
      </c>
      <c r="C167" s="24"/>
      <c r="D167" s="24" t="s">
        <v>374</v>
      </c>
      <c r="E167" s="24" t="s">
        <v>16</v>
      </c>
      <c r="F167" s="25" t="n">
        <v>2250</v>
      </c>
      <c r="G167" s="14" t="s">
        <v>250</v>
      </c>
      <c r="H167" s="15" t="s">
        <v>31</v>
      </c>
    </row>
    <row r="168" customFormat="false" ht="24" hidden="false" customHeight="true" outlineLevel="0" collapsed="false">
      <c r="A168" s="17" t="s">
        <v>375</v>
      </c>
      <c r="B168" s="17"/>
      <c r="C168" s="17"/>
      <c r="D168" s="17"/>
      <c r="E168" s="17"/>
      <c r="F168" s="18" t="n">
        <v>2250</v>
      </c>
      <c r="G168" s="19"/>
      <c r="H168" s="14"/>
    </row>
    <row r="169" customFormat="false" ht="36.55" hidden="false" customHeight="true" outlineLevel="0" collapsed="false">
      <c r="A169" s="14" t="s">
        <v>376</v>
      </c>
      <c r="B169" s="14" t="s">
        <v>377</v>
      </c>
      <c r="C169" s="14" t="s">
        <v>378</v>
      </c>
      <c r="D169" s="15" t="s">
        <v>15</v>
      </c>
      <c r="E169" s="14" t="s">
        <v>16</v>
      </c>
      <c r="F169" s="16" t="n">
        <v>3478.11</v>
      </c>
      <c r="G169" s="14" t="s">
        <v>48</v>
      </c>
      <c r="H169" s="15" t="s">
        <v>49</v>
      </c>
    </row>
    <row r="170" customFormat="false" ht="24" hidden="false" customHeight="true" outlineLevel="0" collapsed="false">
      <c r="A170" s="17" t="s">
        <v>379</v>
      </c>
      <c r="B170" s="17"/>
      <c r="C170" s="17"/>
      <c r="D170" s="17"/>
      <c r="E170" s="17"/>
      <c r="F170" s="18" t="n">
        <f aca="false">SUM(F169:F169)</f>
        <v>3478.11</v>
      </c>
      <c r="G170" s="19"/>
      <c r="H170" s="14"/>
    </row>
    <row r="171" customFormat="false" ht="24" hidden="false" customHeight="true" outlineLevel="0" collapsed="false">
      <c r="A171" s="14" t="s">
        <v>380</v>
      </c>
      <c r="B171" s="14" t="s">
        <v>381</v>
      </c>
      <c r="C171" s="14" t="n">
        <v>63420097130</v>
      </c>
      <c r="D171" s="15" t="s">
        <v>15</v>
      </c>
      <c r="E171" s="15" t="s">
        <v>16</v>
      </c>
      <c r="F171" s="16" t="n">
        <v>1559</v>
      </c>
      <c r="G171" s="14" t="s">
        <v>250</v>
      </c>
      <c r="H171" s="15" t="s">
        <v>31</v>
      </c>
    </row>
    <row r="172" customFormat="false" ht="24" hidden="false" customHeight="true" outlineLevel="0" collapsed="false">
      <c r="A172" s="14" t="s">
        <v>382</v>
      </c>
      <c r="B172" s="14" t="s">
        <v>381</v>
      </c>
      <c r="C172" s="14" t="n">
        <v>63420097130</v>
      </c>
      <c r="D172" s="15" t="s">
        <v>15</v>
      </c>
      <c r="E172" s="15" t="s">
        <v>16</v>
      </c>
      <c r="F172" s="16" t="n">
        <v>210</v>
      </c>
      <c r="G172" s="14" t="s">
        <v>99</v>
      </c>
      <c r="H172" s="15" t="s">
        <v>100</v>
      </c>
    </row>
    <row r="173" customFormat="false" ht="24" hidden="false" customHeight="true" outlineLevel="0" collapsed="false">
      <c r="A173" s="17" t="s">
        <v>383</v>
      </c>
      <c r="B173" s="17"/>
      <c r="C173" s="17"/>
      <c r="D173" s="17"/>
      <c r="E173" s="17"/>
      <c r="F173" s="18" t="n">
        <f aca="false">SUM(F171:F172)</f>
        <v>1769</v>
      </c>
      <c r="G173" s="19"/>
      <c r="H173" s="14"/>
    </row>
    <row r="174" customFormat="false" ht="24" hidden="false" customHeight="true" outlineLevel="0" collapsed="false">
      <c r="A174" s="14" t="s">
        <v>384</v>
      </c>
      <c r="B174" s="14" t="s">
        <v>385</v>
      </c>
      <c r="C174" s="14" t="s">
        <v>386</v>
      </c>
      <c r="D174" s="15" t="s">
        <v>15</v>
      </c>
      <c r="E174" s="14" t="s">
        <v>16</v>
      </c>
      <c r="F174" s="16" t="n">
        <v>2500</v>
      </c>
      <c r="G174" s="14" t="s">
        <v>167</v>
      </c>
      <c r="H174" s="15" t="s">
        <v>168</v>
      </c>
    </row>
    <row r="175" customFormat="false" ht="24" hidden="false" customHeight="true" outlineLevel="0" collapsed="false">
      <c r="A175" s="17" t="s">
        <v>387</v>
      </c>
      <c r="B175" s="17"/>
      <c r="C175" s="17"/>
      <c r="D175" s="17"/>
      <c r="E175" s="17"/>
      <c r="F175" s="18" t="n">
        <f aca="false">SUM(F174:F174)</f>
        <v>2500</v>
      </c>
      <c r="G175" s="19"/>
      <c r="H175" s="14"/>
    </row>
    <row r="176" customFormat="false" ht="24" hidden="false" customHeight="true" outlineLevel="0" collapsed="false">
      <c r="A176" s="14" t="s">
        <v>388</v>
      </c>
      <c r="B176" s="14" t="s">
        <v>389</v>
      </c>
      <c r="C176" s="14" t="s">
        <v>390</v>
      </c>
      <c r="D176" s="15" t="s">
        <v>391</v>
      </c>
      <c r="E176" s="14" t="s">
        <v>16</v>
      </c>
      <c r="F176" s="16" t="n">
        <v>54.25</v>
      </c>
      <c r="G176" s="14" t="s">
        <v>23</v>
      </c>
      <c r="H176" s="15" t="s">
        <v>24</v>
      </c>
    </row>
    <row r="177" customFormat="false" ht="24" hidden="false" customHeight="true" outlineLevel="0" collapsed="false">
      <c r="A177" s="17" t="s">
        <v>392</v>
      </c>
      <c r="B177" s="17"/>
      <c r="C177" s="17"/>
      <c r="D177" s="17"/>
      <c r="E177" s="17"/>
      <c r="F177" s="18" t="n">
        <f aca="false">SUM(F176:F176)</f>
        <v>54.25</v>
      </c>
      <c r="G177" s="19"/>
      <c r="H177" s="14"/>
    </row>
    <row r="178" customFormat="false" ht="24" hidden="false" customHeight="true" outlineLevel="0" collapsed="false">
      <c r="A178" s="14" t="s">
        <v>393</v>
      </c>
      <c r="B178" s="33" t="s">
        <v>394</v>
      </c>
      <c r="C178" s="14" t="s">
        <v>395</v>
      </c>
      <c r="D178" s="15" t="s">
        <v>98</v>
      </c>
      <c r="E178" s="14" t="s">
        <v>16</v>
      </c>
      <c r="F178" s="16" t="n">
        <v>500</v>
      </c>
      <c r="G178" s="14" t="s">
        <v>23</v>
      </c>
      <c r="H178" s="15" t="s">
        <v>24</v>
      </c>
    </row>
    <row r="179" customFormat="false" ht="24" hidden="false" customHeight="true" outlineLevel="0" collapsed="false">
      <c r="A179" s="17" t="s">
        <v>396</v>
      </c>
      <c r="B179" s="17"/>
      <c r="C179" s="17"/>
      <c r="D179" s="17"/>
      <c r="E179" s="17"/>
      <c r="F179" s="18" t="n">
        <f aca="false">SUM(F178:F178)</f>
        <v>500</v>
      </c>
      <c r="G179" s="19"/>
      <c r="H179" s="14"/>
    </row>
    <row r="180" customFormat="false" ht="24" hidden="false" customHeight="true" outlineLevel="0" collapsed="false">
      <c r="A180" s="14" t="s">
        <v>397</v>
      </c>
      <c r="B180" s="33" t="s">
        <v>398</v>
      </c>
      <c r="C180" s="14" t="s">
        <v>399</v>
      </c>
      <c r="D180" s="15" t="s">
        <v>400</v>
      </c>
      <c r="E180" s="14" t="s">
        <v>16</v>
      </c>
      <c r="F180" s="16" t="n">
        <v>3051.24</v>
      </c>
      <c r="G180" s="14" t="s">
        <v>99</v>
      </c>
      <c r="H180" s="15" t="s">
        <v>100</v>
      </c>
    </row>
    <row r="181" customFormat="false" ht="24" hidden="false" customHeight="true" outlineLevel="0" collapsed="false">
      <c r="A181" s="17" t="s">
        <v>401</v>
      </c>
      <c r="B181" s="17"/>
      <c r="C181" s="17"/>
      <c r="D181" s="17"/>
      <c r="E181" s="17"/>
      <c r="F181" s="18" t="n">
        <f aca="false">SUM(F180:F180)</f>
        <v>3051.24</v>
      </c>
      <c r="G181" s="19"/>
      <c r="H181" s="14"/>
    </row>
    <row r="182" customFormat="false" ht="37.3" hidden="false" customHeight="true" outlineLevel="0" collapsed="false">
      <c r="A182" s="14" t="s">
        <v>402</v>
      </c>
      <c r="B182" s="14" t="s">
        <v>403</v>
      </c>
      <c r="C182" s="14" t="s">
        <v>404</v>
      </c>
      <c r="D182" s="15" t="s">
        <v>15</v>
      </c>
      <c r="E182" s="14" t="s">
        <v>16</v>
      </c>
      <c r="F182" s="16" t="n">
        <v>1287.38</v>
      </c>
      <c r="G182" s="14" t="s">
        <v>405</v>
      </c>
      <c r="H182" s="15" t="s">
        <v>406</v>
      </c>
    </row>
    <row r="183" customFormat="false" ht="24" hidden="false" customHeight="true" outlineLevel="0" collapsed="false">
      <c r="A183" s="17" t="s">
        <v>407</v>
      </c>
      <c r="B183" s="17"/>
      <c r="C183" s="17"/>
      <c r="D183" s="17"/>
      <c r="E183" s="17"/>
      <c r="F183" s="18" t="n">
        <f aca="false">SUM(F182:F182)</f>
        <v>1287.38</v>
      </c>
      <c r="G183" s="19"/>
      <c r="H183" s="14"/>
    </row>
    <row r="184" customFormat="false" ht="24" hidden="false" customHeight="true" outlineLevel="0" collapsed="false">
      <c r="A184" s="14" t="s">
        <v>408</v>
      </c>
      <c r="B184" s="14" t="s">
        <v>409</v>
      </c>
      <c r="C184" s="14" t="s">
        <v>410</v>
      </c>
      <c r="D184" s="15" t="s">
        <v>411</v>
      </c>
      <c r="E184" s="14" t="s">
        <v>16</v>
      </c>
      <c r="F184" s="16" t="n">
        <v>17659.84</v>
      </c>
      <c r="G184" s="14" t="s">
        <v>23</v>
      </c>
      <c r="H184" s="15" t="s">
        <v>24</v>
      </c>
    </row>
    <row r="185" customFormat="false" ht="24" hidden="false" customHeight="true" outlineLevel="0" collapsed="false">
      <c r="A185" s="17" t="s">
        <v>412</v>
      </c>
      <c r="B185" s="17"/>
      <c r="C185" s="17"/>
      <c r="D185" s="17"/>
      <c r="E185" s="17"/>
      <c r="F185" s="18" t="n">
        <f aca="false">SUM(F184:F184)</f>
        <v>17659.84</v>
      </c>
      <c r="G185" s="19"/>
      <c r="H185" s="14"/>
    </row>
    <row r="186" customFormat="false" ht="35.05" hidden="false" customHeight="true" outlineLevel="0" collapsed="false">
      <c r="A186" s="14" t="s">
        <v>413</v>
      </c>
      <c r="B186" s="14" t="s">
        <v>414</v>
      </c>
      <c r="C186" s="14" t="s">
        <v>415</v>
      </c>
      <c r="D186" s="15" t="s">
        <v>15</v>
      </c>
      <c r="E186" s="14" t="s">
        <v>16</v>
      </c>
      <c r="F186" s="16" t="n">
        <v>1057.29</v>
      </c>
      <c r="G186" s="14" t="s">
        <v>37</v>
      </c>
      <c r="H186" s="15" t="s">
        <v>38</v>
      </c>
    </row>
    <row r="187" customFormat="false" ht="24" hidden="false" customHeight="true" outlineLevel="0" collapsed="false">
      <c r="A187" s="17" t="s">
        <v>416</v>
      </c>
      <c r="B187" s="17"/>
      <c r="C187" s="17"/>
      <c r="D187" s="17"/>
      <c r="E187" s="17"/>
      <c r="F187" s="18" t="n">
        <f aca="false">SUM(F186:F186)</f>
        <v>1057.29</v>
      </c>
      <c r="G187" s="19"/>
      <c r="H187" s="14"/>
    </row>
    <row r="188" customFormat="false" ht="24" hidden="false" customHeight="true" outlineLevel="0" collapsed="false">
      <c r="A188" s="14" t="s">
        <v>417</v>
      </c>
      <c r="B188" s="14" t="s">
        <v>418</v>
      </c>
      <c r="C188" s="14" t="s">
        <v>419</v>
      </c>
      <c r="D188" s="15" t="s">
        <v>420</v>
      </c>
      <c r="E188" s="14" t="s">
        <v>16</v>
      </c>
      <c r="F188" s="16" t="n">
        <v>365</v>
      </c>
      <c r="G188" s="14" t="s">
        <v>106</v>
      </c>
      <c r="H188" s="15" t="s">
        <v>107</v>
      </c>
    </row>
    <row r="189" customFormat="false" ht="24" hidden="false" customHeight="true" outlineLevel="0" collapsed="false">
      <c r="A189" s="17" t="s">
        <v>421</v>
      </c>
      <c r="B189" s="17"/>
      <c r="C189" s="17"/>
      <c r="D189" s="17"/>
      <c r="E189" s="17"/>
      <c r="F189" s="18" t="n">
        <f aca="false">SUM(F188:F188)</f>
        <v>365</v>
      </c>
      <c r="G189" s="19"/>
      <c r="H189" s="14"/>
    </row>
    <row r="190" customFormat="false" ht="24" hidden="false" customHeight="true" outlineLevel="0" collapsed="false">
      <c r="A190" s="14" t="s">
        <v>422</v>
      </c>
      <c r="B190" s="14" t="s">
        <v>423</v>
      </c>
      <c r="C190" s="14" t="s">
        <v>424</v>
      </c>
      <c r="D190" s="15" t="s">
        <v>178</v>
      </c>
      <c r="E190" s="14" t="s">
        <v>16</v>
      </c>
      <c r="F190" s="16" t="n">
        <v>2126</v>
      </c>
      <c r="G190" s="14" t="s">
        <v>23</v>
      </c>
      <c r="H190" s="15" t="s">
        <v>24</v>
      </c>
    </row>
    <row r="191" customFormat="false" ht="24" hidden="false" customHeight="true" outlineLevel="0" collapsed="false">
      <c r="A191" s="17" t="s">
        <v>425</v>
      </c>
      <c r="B191" s="17"/>
      <c r="C191" s="17"/>
      <c r="D191" s="17"/>
      <c r="E191" s="17"/>
      <c r="F191" s="18" t="n">
        <f aca="false">SUM(F190:F190)</f>
        <v>2126</v>
      </c>
      <c r="G191" s="19"/>
      <c r="H191" s="14"/>
    </row>
    <row r="192" customFormat="false" ht="39" hidden="false" customHeight="true" outlineLevel="0" collapsed="false">
      <c r="A192" s="14" t="s">
        <v>426</v>
      </c>
      <c r="B192" s="14" t="s">
        <v>427</v>
      </c>
      <c r="C192" s="14" t="s">
        <v>428</v>
      </c>
      <c r="D192" s="15" t="s">
        <v>15</v>
      </c>
      <c r="E192" s="14" t="s">
        <v>16</v>
      </c>
      <c r="F192" s="16" t="n">
        <v>212.36</v>
      </c>
      <c r="G192" s="14" t="s">
        <v>48</v>
      </c>
      <c r="H192" s="15" t="s">
        <v>49</v>
      </c>
    </row>
    <row r="193" customFormat="false" ht="39" hidden="false" customHeight="true" outlineLevel="0" collapsed="false">
      <c r="A193" s="17" t="s">
        <v>429</v>
      </c>
      <c r="B193" s="17"/>
      <c r="C193" s="17"/>
      <c r="D193" s="17"/>
      <c r="E193" s="17"/>
      <c r="F193" s="18" t="n">
        <f aca="false">SUM(F192:F192)</f>
        <v>212.36</v>
      </c>
      <c r="G193" s="19"/>
      <c r="H193" s="14"/>
    </row>
    <row r="194" customFormat="false" ht="24" hidden="false" customHeight="true" outlineLevel="0" collapsed="false">
      <c r="A194" s="14" t="s">
        <v>430</v>
      </c>
      <c r="B194" s="14" t="s">
        <v>431</v>
      </c>
      <c r="C194" s="14" t="s">
        <v>432</v>
      </c>
      <c r="D194" s="15" t="s">
        <v>15</v>
      </c>
      <c r="E194" s="14" t="s">
        <v>16</v>
      </c>
      <c r="F194" s="16" t="n">
        <v>808.06</v>
      </c>
      <c r="G194" s="14" t="s">
        <v>48</v>
      </c>
      <c r="H194" s="15" t="s">
        <v>49</v>
      </c>
    </row>
    <row r="195" customFormat="false" ht="24" hidden="false" customHeight="true" outlineLevel="0" collapsed="false">
      <c r="A195" s="17" t="s">
        <v>433</v>
      </c>
      <c r="B195" s="17"/>
      <c r="C195" s="17"/>
      <c r="D195" s="17"/>
      <c r="E195" s="17"/>
      <c r="F195" s="18" t="n">
        <f aca="false">SUM(F194:F194)</f>
        <v>808.06</v>
      </c>
      <c r="G195" s="19"/>
      <c r="H195" s="14"/>
    </row>
    <row r="196" customFormat="false" ht="38.8" hidden="false" customHeight="true" outlineLevel="0" collapsed="false">
      <c r="A196" s="14" t="s">
        <v>434</v>
      </c>
      <c r="B196" s="14" t="s">
        <v>435</v>
      </c>
      <c r="C196" s="14" t="s">
        <v>436</v>
      </c>
      <c r="D196" s="15" t="s">
        <v>15</v>
      </c>
      <c r="E196" s="14" t="s">
        <v>16</v>
      </c>
      <c r="F196" s="16" t="n">
        <v>888.75</v>
      </c>
      <c r="G196" s="14" t="s">
        <v>48</v>
      </c>
      <c r="H196" s="15" t="s">
        <v>49</v>
      </c>
    </row>
    <row r="197" customFormat="false" ht="24" hidden="false" customHeight="true" outlineLevel="0" collapsed="false">
      <c r="A197" s="17" t="s">
        <v>437</v>
      </c>
      <c r="B197" s="17"/>
      <c r="C197" s="17"/>
      <c r="D197" s="17"/>
      <c r="E197" s="17"/>
      <c r="F197" s="18" t="n">
        <f aca="false">SUM(F196:F196)</f>
        <v>888.75</v>
      </c>
      <c r="G197" s="19"/>
      <c r="H197" s="14"/>
    </row>
    <row r="198" customFormat="false" ht="24" hidden="false" customHeight="true" outlineLevel="0" collapsed="false">
      <c r="A198" s="14" t="s">
        <v>438</v>
      </c>
      <c r="B198" s="14" t="s">
        <v>439</v>
      </c>
      <c r="C198" s="14" t="s">
        <v>440</v>
      </c>
      <c r="D198" s="15" t="s">
        <v>400</v>
      </c>
      <c r="E198" s="14" t="s">
        <v>16</v>
      </c>
      <c r="F198" s="16" t="n">
        <v>413</v>
      </c>
      <c r="G198" s="14" t="s">
        <v>67</v>
      </c>
      <c r="H198" s="15" t="s">
        <v>68</v>
      </c>
    </row>
    <row r="199" customFormat="false" ht="24" hidden="false" customHeight="true" outlineLevel="0" collapsed="false">
      <c r="A199" s="17" t="s">
        <v>441</v>
      </c>
      <c r="B199" s="17"/>
      <c r="C199" s="17"/>
      <c r="D199" s="17"/>
      <c r="E199" s="17"/>
      <c r="F199" s="18" t="n">
        <f aca="false">SUM(F198:F198)</f>
        <v>413</v>
      </c>
      <c r="G199" s="19"/>
      <c r="H199" s="14"/>
    </row>
    <row r="200" customFormat="false" ht="24" hidden="false" customHeight="true" outlineLevel="0" collapsed="false">
      <c r="A200" s="14" t="s">
        <v>442</v>
      </c>
      <c r="B200" s="14" t="s">
        <v>443</v>
      </c>
      <c r="C200" s="14" t="s">
        <v>444</v>
      </c>
      <c r="D200" s="15" t="s">
        <v>178</v>
      </c>
      <c r="E200" s="14" t="s">
        <v>16</v>
      </c>
      <c r="F200" s="16" t="n">
        <v>5000</v>
      </c>
      <c r="G200" s="14" t="s">
        <v>164</v>
      </c>
      <c r="H200" s="15" t="s">
        <v>165</v>
      </c>
    </row>
    <row r="201" customFormat="false" ht="24" hidden="false" customHeight="true" outlineLevel="0" collapsed="false">
      <c r="A201" s="17" t="s">
        <v>445</v>
      </c>
      <c r="B201" s="17"/>
      <c r="C201" s="17"/>
      <c r="D201" s="17"/>
      <c r="E201" s="17"/>
      <c r="F201" s="18" t="n">
        <f aca="false">SUM(F200:F200)</f>
        <v>5000</v>
      </c>
      <c r="G201" s="19"/>
      <c r="H201" s="14"/>
    </row>
    <row r="202" customFormat="false" ht="24" hidden="false" customHeight="true" outlineLevel="0" collapsed="false">
      <c r="A202" s="14" t="s">
        <v>446</v>
      </c>
      <c r="B202" s="14" t="s">
        <v>447</v>
      </c>
      <c r="C202" s="14" t="s">
        <v>448</v>
      </c>
      <c r="D202" s="15" t="s">
        <v>151</v>
      </c>
      <c r="E202" s="14" t="s">
        <v>16</v>
      </c>
      <c r="F202" s="16" t="n">
        <v>45.62</v>
      </c>
      <c r="G202" s="14" t="s">
        <v>196</v>
      </c>
      <c r="H202" s="15" t="s">
        <v>197</v>
      </c>
    </row>
    <row r="203" customFormat="false" ht="24" hidden="false" customHeight="true" outlineLevel="0" collapsed="false">
      <c r="A203" s="32" t="s">
        <v>449</v>
      </c>
      <c r="B203" s="32"/>
      <c r="C203" s="32"/>
      <c r="D203" s="32"/>
      <c r="E203" s="32"/>
      <c r="F203" s="18" t="n">
        <f aca="false">SUM(F202:F202)</f>
        <v>45.62</v>
      </c>
      <c r="G203" s="19"/>
      <c r="H203" s="14"/>
    </row>
    <row r="204" customFormat="false" ht="24" hidden="false" customHeight="true" outlineLevel="0" collapsed="false">
      <c r="A204" s="14" t="s">
        <v>450</v>
      </c>
      <c r="B204" s="14" t="s">
        <v>451</v>
      </c>
      <c r="C204" s="14" t="s">
        <v>452</v>
      </c>
      <c r="D204" s="15" t="s">
        <v>151</v>
      </c>
      <c r="E204" s="14" t="s">
        <v>16</v>
      </c>
      <c r="F204" s="16" t="n">
        <v>740.66</v>
      </c>
      <c r="G204" s="14" t="s">
        <v>196</v>
      </c>
      <c r="H204" s="15" t="s">
        <v>197</v>
      </c>
    </row>
    <row r="205" customFormat="false" ht="24" hidden="false" customHeight="true" outlineLevel="0" collapsed="false">
      <c r="A205" s="32" t="s">
        <v>453</v>
      </c>
      <c r="B205" s="32"/>
      <c r="C205" s="32"/>
      <c r="D205" s="32"/>
      <c r="E205" s="32"/>
      <c r="F205" s="18" t="n">
        <f aca="false">SUM(F204:F204)</f>
        <v>740.66</v>
      </c>
      <c r="G205" s="19"/>
      <c r="H205" s="14"/>
    </row>
    <row r="206" customFormat="false" ht="24" hidden="false" customHeight="true" outlineLevel="0" collapsed="false">
      <c r="A206" s="14" t="s">
        <v>454</v>
      </c>
      <c r="B206" s="14" t="s">
        <v>455</v>
      </c>
      <c r="C206" s="14" t="s">
        <v>456</v>
      </c>
      <c r="D206" s="15" t="s">
        <v>457</v>
      </c>
      <c r="E206" s="14" t="s">
        <v>16</v>
      </c>
      <c r="F206" s="16" t="n">
        <v>3971.06</v>
      </c>
      <c r="G206" s="14" t="s">
        <v>23</v>
      </c>
      <c r="H206" s="15" t="s">
        <v>24</v>
      </c>
    </row>
    <row r="207" customFormat="false" ht="24" hidden="false" customHeight="true" outlineLevel="0" collapsed="false">
      <c r="A207" s="17" t="s">
        <v>458</v>
      </c>
      <c r="B207" s="17"/>
      <c r="C207" s="17"/>
      <c r="D207" s="17"/>
      <c r="E207" s="17"/>
      <c r="F207" s="18" t="n">
        <f aca="false">SUM(F206:F206)</f>
        <v>3971.06</v>
      </c>
      <c r="G207" s="19"/>
      <c r="H207" s="14"/>
    </row>
    <row r="208" customFormat="false" ht="37.3" hidden="false" customHeight="true" outlineLevel="0" collapsed="false">
      <c r="A208" s="14" t="s">
        <v>459</v>
      </c>
      <c r="B208" s="14" t="s">
        <v>460</v>
      </c>
      <c r="C208" s="14" t="s">
        <v>461</v>
      </c>
      <c r="D208" s="15" t="s">
        <v>462</v>
      </c>
      <c r="E208" s="14" t="s">
        <v>16</v>
      </c>
      <c r="F208" s="16" t="n">
        <v>400</v>
      </c>
      <c r="G208" s="14" t="s">
        <v>48</v>
      </c>
      <c r="H208" s="15" t="s">
        <v>49</v>
      </c>
    </row>
    <row r="209" customFormat="false" ht="24" hidden="false" customHeight="true" outlineLevel="0" collapsed="false">
      <c r="A209" s="17" t="s">
        <v>463</v>
      </c>
      <c r="B209" s="17"/>
      <c r="C209" s="17"/>
      <c r="D209" s="17"/>
      <c r="E209" s="17"/>
      <c r="F209" s="18" t="n">
        <f aca="false">SUM(F208:F208)</f>
        <v>400</v>
      </c>
      <c r="G209" s="19"/>
      <c r="H209" s="14"/>
    </row>
    <row r="210" customFormat="false" ht="24" hidden="false" customHeight="true" outlineLevel="0" collapsed="false">
      <c r="A210" s="14" t="s">
        <v>464</v>
      </c>
      <c r="B210" s="14" t="s">
        <v>465</v>
      </c>
      <c r="C210" s="14" t="s">
        <v>466</v>
      </c>
      <c r="D210" s="15" t="s">
        <v>120</v>
      </c>
      <c r="E210" s="14" t="s">
        <v>16</v>
      </c>
      <c r="F210" s="16" t="n">
        <v>1298</v>
      </c>
      <c r="G210" s="14" t="s">
        <v>158</v>
      </c>
      <c r="H210" s="15" t="s">
        <v>159</v>
      </c>
    </row>
    <row r="211" customFormat="false" ht="41" hidden="false" customHeight="true" outlineLevel="0" collapsed="false">
      <c r="A211" s="32" t="s">
        <v>467</v>
      </c>
      <c r="B211" s="32"/>
      <c r="C211" s="32"/>
      <c r="D211" s="32"/>
      <c r="E211" s="32"/>
      <c r="F211" s="18" t="n">
        <f aca="false">SUM(F210:F210)</f>
        <v>1298</v>
      </c>
      <c r="G211" s="19"/>
      <c r="H211" s="14"/>
    </row>
    <row r="212" customFormat="false" ht="49.25" hidden="false" customHeight="true" outlineLevel="0" collapsed="false">
      <c r="A212" s="14" t="s">
        <v>468</v>
      </c>
      <c r="B212" s="15" t="s">
        <v>469</v>
      </c>
      <c r="C212" s="14" t="s">
        <v>470</v>
      </c>
      <c r="D212" s="15" t="s">
        <v>462</v>
      </c>
      <c r="E212" s="14" t="s">
        <v>16</v>
      </c>
      <c r="F212" s="16" t="n">
        <v>743.4</v>
      </c>
      <c r="G212" s="14" t="s">
        <v>158</v>
      </c>
      <c r="H212" s="15" t="s">
        <v>159</v>
      </c>
    </row>
    <row r="213" customFormat="false" ht="24" hidden="false" customHeight="true" outlineLevel="0" collapsed="false">
      <c r="A213" s="32" t="s">
        <v>471</v>
      </c>
      <c r="B213" s="32"/>
      <c r="C213" s="32"/>
      <c r="D213" s="32"/>
      <c r="E213" s="32"/>
      <c r="F213" s="18" t="n">
        <f aca="false">SUM(F212:F212)</f>
        <v>743.4</v>
      </c>
      <c r="G213" s="19"/>
      <c r="H213" s="14"/>
    </row>
    <row r="214" customFormat="false" ht="24" hidden="false" customHeight="true" outlineLevel="0" collapsed="false">
      <c r="A214" s="14" t="s">
        <v>472</v>
      </c>
      <c r="B214" s="14" t="s">
        <v>473</v>
      </c>
      <c r="C214" s="14" t="s">
        <v>474</v>
      </c>
      <c r="D214" s="15" t="s">
        <v>15</v>
      </c>
      <c r="E214" s="14" t="s">
        <v>16</v>
      </c>
      <c r="F214" s="16" t="n">
        <v>892.08</v>
      </c>
      <c r="G214" s="14" t="s">
        <v>158</v>
      </c>
      <c r="H214" s="15" t="s">
        <v>159</v>
      </c>
    </row>
    <row r="215" customFormat="false" ht="24" hidden="false" customHeight="true" outlineLevel="0" collapsed="false">
      <c r="A215" s="32" t="s">
        <v>475</v>
      </c>
      <c r="B215" s="32"/>
      <c r="C215" s="32"/>
      <c r="D215" s="32"/>
      <c r="E215" s="32"/>
      <c r="F215" s="18" t="n">
        <f aca="false">SUM(F214:F214)</f>
        <v>892.08</v>
      </c>
      <c r="G215" s="19"/>
      <c r="H215" s="14"/>
    </row>
    <row r="216" customFormat="false" ht="24" hidden="false" customHeight="true" outlineLevel="0" collapsed="false">
      <c r="A216" s="14" t="s">
        <v>476</v>
      </c>
      <c r="B216" s="14" t="s">
        <v>477</v>
      </c>
      <c r="C216" s="14" t="s">
        <v>478</v>
      </c>
      <c r="D216" s="15" t="s">
        <v>15</v>
      </c>
      <c r="E216" s="14" t="s">
        <v>16</v>
      </c>
      <c r="F216" s="16" t="n">
        <v>0.01</v>
      </c>
      <c r="G216" s="14" t="s">
        <v>87</v>
      </c>
      <c r="H216" s="15" t="s">
        <v>88</v>
      </c>
    </row>
    <row r="217" customFormat="false" ht="24" hidden="false" customHeight="true" outlineLevel="0" collapsed="false">
      <c r="A217" s="32" t="s">
        <v>479</v>
      </c>
      <c r="B217" s="32"/>
      <c r="C217" s="32"/>
      <c r="D217" s="32"/>
      <c r="E217" s="32"/>
      <c r="F217" s="18" t="n">
        <f aca="false">SUM(F216:F216)</f>
        <v>0.01</v>
      </c>
      <c r="G217" s="19"/>
      <c r="H217" s="14"/>
    </row>
    <row r="218" customFormat="false" ht="24" hidden="false" customHeight="true" outlineLevel="0" collapsed="false">
      <c r="A218" s="27" t="s">
        <v>480</v>
      </c>
      <c r="B218" s="14" t="s">
        <v>481</v>
      </c>
      <c r="C218" s="21" t="n">
        <v>77607495225</v>
      </c>
      <c r="D218" s="14" t="s">
        <v>15</v>
      </c>
      <c r="E218" s="14" t="s">
        <v>16</v>
      </c>
      <c r="F218" s="28" t="n">
        <v>99.02</v>
      </c>
      <c r="G218" s="14" t="s">
        <v>164</v>
      </c>
      <c r="H218" s="15" t="s">
        <v>165</v>
      </c>
    </row>
    <row r="219" customFormat="false" ht="24" hidden="false" customHeight="true" outlineLevel="0" collapsed="false">
      <c r="A219" s="29" t="s">
        <v>482</v>
      </c>
      <c r="B219" s="29"/>
      <c r="C219" s="29"/>
      <c r="D219" s="29"/>
      <c r="E219" s="29"/>
      <c r="F219" s="30" t="n">
        <f aca="false">F218</f>
        <v>99.02</v>
      </c>
      <c r="G219" s="31"/>
      <c r="H219" s="14"/>
    </row>
    <row r="220" customFormat="false" ht="24" hidden="false" customHeight="true" outlineLevel="0" collapsed="false">
      <c r="A220" s="14" t="s">
        <v>483</v>
      </c>
      <c r="B220" s="14" t="s">
        <v>484</v>
      </c>
      <c r="C220" s="14" t="s">
        <v>485</v>
      </c>
      <c r="D220" s="15" t="s">
        <v>15</v>
      </c>
      <c r="E220" s="14" t="s">
        <v>16</v>
      </c>
      <c r="F220" s="16" t="n">
        <v>290.28</v>
      </c>
      <c r="G220" s="14" t="s">
        <v>109</v>
      </c>
      <c r="H220" s="15" t="s">
        <v>110</v>
      </c>
    </row>
    <row r="221" customFormat="false" ht="24" hidden="false" customHeight="true" outlineLevel="0" collapsed="false">
      <c r="A221" s="32" t="s">
        <v>486</v>
      </c>
      <c r="B221" s="32"/>
      <c r="C221" s="32"/>
      <c r="D221" s="32"/>
      <c r="E221" s="32"/>
      <c r="F221" s="18" t="n">
        <f aca="false">SUM(F220:F220)</f>
        <v>290.28</v>
      </c>
      <c r="G221" s="19"/>
      <c r="H221" s="14"/>
    </row>
    <row r="222" customFormat="false" ht="35.05" hidden="false" customHeight="true" outlineLevel="0" collapsed="false">
      <c r="A222" s="14" t="s">
        <v>487</v>
      </c>
      <c r="B222" s="14" t="s">
        <v>488</v>
      </c>
      <c r="C222" s="14" t="s">
        <v>489</v>
      </c>
      <c r="D222" s="15" t="s">
        <v>15</v>
      </c>
      <c r="E222" s="14" t="s">
        <v>16</v>
      </c>
      <c r="F222" s="16" t="n">
        <v>1778.25</v>
      </c>
      <c r="G222" s="14" t="s">
        <v>48</v>
      </c>
      <c r="H222" s="15" t="s">
        <v>49</v>
      </c>
    </row>
    <row r="223" customFormat="false" ht="24" hidden="false" customHeight="true" outlineLevel="0" collapsed="false">
      <c r="A223" s="32" t="s">
        <v>490</v>
      </c>
      <c r="B223" s="32"/>
      <c r="C223" s="32"/>
      <c r="D223" s="32"/>
      <c r="E223" s="32"/>
      <c r="F223" s="18" t="n">
        <f aca="false">SUM(F222:F222)</f>
        <v>1778.25</v>
      </c>
      <c r="G223" s="19"/>
      <c r="H223" s="14"/>
    </row>
    <row r="224" customFormat="false" ht="38.05" hidden="false" customHeight="true" outlineLevel="0" collapsed="false">
      <c r="A224" s="14" t="s">
        <v>491</v>
      </c>
      <c r="B224" s="14" t="s">
        <v>492</v>
      </c>
      <c r="C224" s="14" t="s">
        <v>493</v>
      </c>
      <c r="D224" s="15" t="s">
        <v>15</v>
      </c>
      <c r="E224" s="14" t="s">
        <v>16</v>
      </c>
      <c r="F224" s="16" t="n">
        <v>1464</v>
      </c>
      <c r="G224" s="14" t="s">
        <v>37</v>
      </c>
      <c r="H224" s="15" t="s">
        <v>38</v>
      </c>
    </row>
    <row r="225" customFormat="false" ht="24" hidden="false" customHeight="true" outlineLevel="0" collapsed="false">
      <c r="A225" s="32" t="s">
        <v>494</v>
      </c>
      <c r="B225" s="32"/>
      <c r="C225" s="32"/>
      <c r="D225" s="32"/>
      <c r="E225" s="32"/>
      <c r="F225" s="18" t="n">
        <f aca="false">SUM(F224:F224)</f>
        <v>1464</v>
      </c>
      <c r="G225" s="19"/>
      <c r="H225" s="14"/>
    </row>
    <row r="226" customFormat="false" ht="19.5" hidden="false" customHeight="true" outlineLevel="0" collapsed="false">
      <c r="A226" s="14" t="s">
        <v>495</v>
      </c>
      <c r="B226" s="14" t="s">
        <v>496</v>
      </c>
      <c r="C226" s="14" t="s">
        <v>497</v>
      </c>
      <c r="D226" s="15" t="s">
        <v>115</v>
      </c>
      <c r="E226" s="14" t="s">
        <v>16</v>
      </c>
      <c r="F226" s="16" t="n">
        <v>3488.29</v>
      </c>
      <c r="G226" s="14" t="s">
        <v>23</v>
      </c>
      <c r="H226" s="15" t="s">
        <v>24</v>
      </c>
    </row>
    <row r="227" customFormat="false" ht="19.5" hidden="false" customHeight="true" outlineLevel="0" collapsed="false">
      <c r="A227" s="32" t="s">
        <v>498</v>
      </c>
      <c r="B227" s="32"/>
      <c r="C227" s="32"/>
      <c r="D227" s="32"/>
      <c r="E227" s="32"/>
      <c r="F227" s="18" t="n">
        <f aca="false">SUM(F226:F226)</f>
        <v>3488.29</v>
      </c>
      <c r="G227" s="19"/>
      <c r="H227" s="14"/>
    </row>
    <row r="228" customFormat="false" ht="51.75" hidden="false" customHeight="true" outlineLevel="0" collapsed="false">
      <c r="A228" s="14" t="s">
        <v>499</v>
      </c>
      <c r="B228" s="14" t="s">
        <v>500</v>
      </c>
      <c r="C228" s="14" t="s">
        <v>501</v>
      </c>
      <c r="D228" s="15" t="s">
        <v>15</v>
      </c>
      <c r="E228" s="14" t="s">
        <v>16</v>
      </c>
      <c r="F228" s="16" t="n">
        <v>1686.65</v>
      </c>
      <c r="G228" s="14" t="s">
        <v>23</v>
      </c>
      <c r="H228" s="15" t="s">
        <v>24</v>
      </c>
    </row>
    <row r="229" customFormat="false" ht="51.75" hidden="false" customHeight="true" outlineLevel="0" collapsed="false">
      <c r="A229" s="32" t="s">
        <v>502</v>
      </c>
      <c r="B229" s="32"/>
      <c r="C229" s="32"/>
      <c r="D229" s="32"/>
      <c r="E229" s="32"/>
      <c r="F229" s="18" t="n">
        <f aca="false">SUM(F228:F228)</f>
        <v>1686.65</v>
      </c>
      <c r="G229" s="19"/>
      <c r="H229" s="14"/>
    </row>
    <row r="230" customFormat="false" ht="24" hidden="false" customHeight="true" outlineLevel="0" collapsed="false">
      <c r="A230" s="14" t="s">
        <v>503</v>
      </c>
      <c r="B230" s="14" t="s">
        <v>504</v>
      </c>
      <c r="C230" s="14" t="s">
        <v>505</v>
      </c>
      <c r="D230" s="15" t="s">
        <v>15</v>
      </c>
      <c r="E230" s="14" t="s">
        <v>16</v>
      </c>
      <c r="F230" s="16" t="n">
        <v>350</v>
      </c>
      <c r="G230" s="14" t="s">
        <v>23</v>
      </c>
      <c r="H230" s="15" t="s">
        <v>24</v>
      </c>
    </row>
    <row r="231" customFormat="false" ht="24" hidden="false" customHeight="true" outlineLevel="0" collapsed="false">
      <c r="A231" s="32" t="s">
        <v>506</v>
      </c>
      <c r="B231" s="32"/>
      <c r="C231" s="32"/>
      <c r="D231" s="32"/>
      <c r="E231" s="32"/>
      <c r="F231" s="18" t="n">
        <f aca="false">SUM(F230:F230)</f>
        <v>350</v>
      </c>
      <c r="G231" s="19"/>
      <c r="H231" s="14"/>
    </row>
    <row r="232" customFormat="false" ht="24" hidden="false" customHeight="true" outlineLevel="0" collapsed="false">
      <c r="A232" s="14" t="s">
        <v>507</v>
      </c>
      <c r="B232" s="14" t="s">
        <v>508</v>
      </c>
      <c r="C232" s="14" t="s">
        <v>509</v>
      </c>
      <c r="D232" s="15" t="s">
        <v>178</v>
      </c>
      <c r="E232" s="14" t="s">
        <v>16</v>
      </c>
      <c r="F232" s="16" t="n">
        <v>3424.52</v>
      </c>
      <c r="G232" s="14" t="s">
        <v>196</v>
      </c>
      <c r="H232" s="15" t="s">
        <v>197</v>
      </c>
    </row>
    <row r="233" customFormat="false" ht="24" hidden="false" customHeight="true" outlineLevel="0" collapsed="false">
      <c r="A233" s="32" t="s">
        <v>510</v>
      </c>
      <c r="B233" s="32"/>
      <c r="C233" s="32"/>
      <c r="D233" s="32"/>
      <c r="E233" s="32"/>
      <c r="F233" s="18" t="n">
        <f aca="false">SUM(F232:F232)</f>
        <v>3424.52</v>
      </c>
      <c r="G233" s="19"/>
      <c r="H233" s="14"/>
    </row>
    <row r="234" customFormat="false" ht="24" hidden="false" customHeight="true" outlineLevel="0" collapsed="false">
      <c r="A234" s="14" t="s">
        <v>511</v>
      </c>
      <c r="B234" s="14" t="s">
        <v>512</v>
      </c>
      <c r="C234" s="14" t="s">
        <v>513</v>
      </c>
      <c r="D234" s="15" t="s">
        <v>514</v>
      </c>
      <c r="E234" s="14" t="s">
        <v>16</v>
      </c>
      <c r="F234" s="16" t="n">
        <v>2340.79</v>
      </c>
      <c r="G234" s="14" t="s">
        <v>109</v>
      </c>
      <c r="H234" s="15" t="s">
        <v>110</v>
      </c>
    </row>
    <row r="235" customFormat="false" ht="24" hidden="false" customHeight="true" outlineLevel="0" collapsed="false">
      <c r="A235" s="32" t="s">
        <v>515</v>
      </c>
      <c r="B235" s="32"/>
      <c r="C235" s="32"/>
      <c r="D235" s="32"/>
      <c r="E235" s="32"/>
      <c r="F235" s="18" t="n">
        <f aca="false">SUM(F234:F234)</f>
        <v>2340.79</v>
      </c>
      <c r="G235" s="19"/>
      <c r="H235" s="14"/>
    </row>
    <row r="236" customFormat="false" ht="35.05" hidden="false" customHeight="true" outlineLevel="0" collapsed="false">
      <c r="A236" s="22" t="s">
        <v>516</v>
      </c>
      <c r="B236" s="23" t="s">
        <v>517</v>
      </c>
      <c r="C236" s="22" t="n">
        <v>40774535523</v>
      </c>
      <c r="D236" s="23" t="s">
        <v>151</v>
      </c>
      <c r="E236" s="34" t="s">
        <v>16</v>
      </c>
      <c r="F236" s="25" t="n">
        <v>54.59</v>
      </c>
      <c r="G236" s="14" t="s">
        <v>48</v>
      </c>
      <c r="H236" s="15" t="s">
        <v>49</v>
      </c>
    </row>
    <row r="237" customFormat="false" ht="24" hidden="false" customHeight="true" outlineLevel="0" collapsed="false">
      <c r="A237" s="17"/>
      <c r="B237" s="17"/>
      <c r="C237" s="17"/>
      <c r="D237" s="17"/>
      <c r="E237" s="17"/>
      <c r="F237" s="18" t="n">
        <v>54.59</v>
      </c>
      <c r="G237" s="19"/>
      <c r="H237" s="14"/>
    </row>
    <row r="238" customFormat="false" ht="24" hidden="false" customHeight="true" outlineLevel="0" collapsed="false">
      <c r="A238" s="14" t="s">
        <v>518</v>
      </c>
      <c r="B238" s="14" t="s">
        <v>519</v>
      </c>
      <c r="C238" s="14" t="s">
        <v>520</v>
      </c>
      <c r="D238" s="15" t="s">
        <v>151</v>
      </c>
      <c r="E238" s="14" t="s">
        <v>16</v>
      </c>
      <c r="F238" s="16" t="n">
        <v>15.4</v>
      </c>
      <c r="G238" s="14" t="s">
        <v>23</v>
      </c>
      <c r="H238" s="15" t="s">
        <v>24</v>
      </c>
    </row>
    <row r="239" customFormat="false" ht="24" hidden="false" customHeight="true" outlineLevel="0" collapsed="false">
      <c r="A239" s="14" t="s">
        <v>521</v>
      </c>
      <c r="B239" s="14" t="s">
        <v>519</v>
      </c>
      <c r="C239" s="14" t="s">
        <v>520</v>
      </c>
      <c r="D239" s="15" t="s">
        <v>151</v>
      </c>
      <c r="E239" s="14" t="s">
        <v>16</v>
      </c>
      <c r="F239" s="16" t="n">
        <v>9.95</v>
      </c>
      <c r="G239" s="14" t="s">
        <v>23</v>
      </c>
      <c r="H239" s="15" t="s">
        <v>24</v>
      </c>
    </row>
    <row r="240" customFormat="false" ht="24" hidden="false" customHeight="true" outlineLevel="0" collapsed="false">
      <c r="A240" s="32" t="s">
        <v>522</v>
      </c>
      <c r="B240" s="32"/>
      <c r="C240" s="32"/>
      <c r="D240" s="32"/>
      <c r="E240" s="32"/>
      <c r="F240" s="18" t="n">
        <f aca="false">SUM(F238:F239)</f>
        <v>25.35</v>
      </c>
      <c r="G240" s="19"/>
      <c r="H240" s="14"/>
    </row>
    <row r="241" customFormat="false" ht="24" hidden="false" customHeight="true" outlineLevel="0" collapsed="false">
      <c r="A241" s="14" t="s">
        <v>523</v>
      </c>
      <c r="B241" s="14" t="s">
        <v>524</v>
      </c>
      <c r="C241" s="14" t="s">
        <v>525</v>
      </c>
      <c r="D241" s="15" t="s">
        <v>15</v>
      </c>
      <c r="E241" s="14" t="s">
        <v>16</v>
      </c>
      <c r="F241" s="16" t="n">
        <v>2288.03</v>
      </c>
      <c r="G241" s="14" t="s">
        <v>526</v>
      </c>
      <c r="H241" s="15" t="s">
        <v>527</v>
      </c>
    </row>
    <row r="242" customFormat="false" ht="24" hidden="false" customHeight="true" outlineLevel="0" collapsed="false">
      <c r="A242" s="32" t="s">
        <v>528</v>
      </c>
      <c r="B242" s="32"/>
      <c r="C242" s="32"/>
      <c r="D242" s="32"/>
      <c r="E242" s="32"/>
      <c r="F242" s="18" t="n">
        <f aca="false">SUM(F241:F241)</f>
        <v>2288.03</v>
      </c>
      <c r="G242" s="19"/>
      <c r="H242" s="14"/>
    </row>
    <row r="243" customFormat="false" ht="35.05" hidden="false" customHeight="true" outlineLevel="0" collapsed="false">
      <c r="A243" s="14" t="s">
        <v>529</v>
      </c>
      <c r="B243" s="14" t="s">
        <v>530</v>
      </c>
      <c r="C243" s="14"/>
      <c r="D243" s="14"/>
      <c r="E243" s="14" t="s">
        <v>16</v>
      </c>
      <c r="F243" s="16" t="n">
        <v>770</v>
      </c>
      <c r="G243" s="14" t="s">
        <v>48</v>
      </c>
      <c r="H243" s="15" t="s">
        <v>49</v>
      </c>
    </row>
    <row r="244" customFormat="false" ht="24" hidden="false" customHeight="true" outlineLevel="0" collapsed="false">
      <c r="A244" s="14" t="s">
        <v>531</v>
      </c>
      <c r="B244" s="14" t="s">
        <v>530</v>
      </c>
      <c r="C244" s="14"/>
      <c r="D244" s="14"/>
      <c r="E244" s="14" t="s">
        <v>16</v>
      </c>
      <c r="F244" s="16" t="n">
        <v>80</v>
      </c>
      <c r="G244" s="20" t="n">
        <v>3239</v>
      </c>
      <c r="H244" s="15" t="s">
        <v>122</v>
      </c>
    </row>
    <row r="245" customFormat="false" ht="24" hidden="false" customHeight="true" outlineLevel="0" collapsed="false">
      <c r="A245" s="32" t="s">
        <v>532</v>
      </c>
      <c r="B245" s="32"/>
      <c r="C245" s="32"/>
      <c r="D245" s="32"/>
      <c r="E245" s="32"/>
      <c r="F245" s="18" t="n">
        <f aca="false">SUM(F243:F244)</f>
        <v>850</v>
      </c>
      <c r="G245" s="19"/>
      <c r="H245" s="14"/>
    </row>
    <row r="246" customFormat="false" ht="24" hidden="false" customHeight="true" outlineLevel="0" collapsed="false">
      <c r="A246" s="14" t="s">
        <v>533</v>
      </c>
      <c r="B246" s="14" t="s">
        <v>534</v>
      </c>
      <c r="C246" s="14" t="s">
        <v>535</v>
      </c>
      <c r="D246" s="15" t="s">
        <v>15</v>
      </c>
      <c r="E246" s="14" t="s">
        <v>16</v>
      </c>
      <c r="F246" s="16" t="n">
        <v>1405.6</v>
      </c>
      <c r="G246" s="14" t="s">
        <v>536</v>
      </c>
      <c r="H246" s="15" t="s">
        <v>537</v>
      </c>
    </row>
    <row r="247" customFormat="false" ht="24" hidden="false" customHeight="true" outlineLevel="0" collapsed="false">
      <c r="A247" s="32" t="s">
        <v>538</v>
      </c>
      <c r="B247" s="32"/>
      <c r="C247" s="32"/>
      <c r="D247" s="32"/>
      <c r="E247" s="32"/>
      <c r="F247" s="18" t="n">
        <f aca="false">SUM(F246:F246)</f>
        <v>1405.6</v>
      </c>
      <c r="G247" s="19"/>
      <c r="H247" s="14"/>
    </row>
    <row r="248" customFormat="false" ht="24" hidden="false" customHeight="true" outlineLevel="0" collapsed="false">
      <c r="A248" s="14" t="s">
        <v>539</v>
      </c>
      <c r="B248" s="14" t="s">
        <v>540</v>
      </c>
      <c r="C248" s="14" t="s">
        <v>541</v>
      </c>
      <c r="D248" s="15" t="s">
        <v>93</v>
      </c>
      <c r="E248" s="14" t="s">
        <v>16</v>
      </c>
      <c r="F248" s="16" t="n">
        <v>10186</v>
      </c>
      <c r="G248" s="14" t="s">
        <v>23</v>
      </c>
      <c r="H248" s="15" t="s">
        <v>24</v>
      </c>
    </row>
    <row r="249" customFormat="false" ht="24" hidden="false" customHeight="true" outlineLevel="0" collapsed="false">
      <c r="A249" s="32" t="s">
        <v>542</v>
      </c>
      <c r="B249" s="32"/>
      <c r="C249" s="32"/>
      <c r="D249" s="32"/>
      <c r="E249" s="32"/>
      <c r="F249" s="18" t="n">
        <f aca="false">SUM(F248:F248)</f>
        <v>10186</v>
      </c>
      <c r="G249" s="19"/>
      <c r="H249" s="14"/>
    </row>
    <row r="250" customFormat="false" ht="24" hidden="false" customHeight="true" outlineLevel="0" collapsed="false">
      <c r="A250" s="14" t="s">
        <v>543</v>
      </c>
      <c r="B250" s="14" t="s">
        <v>544</v>
      </c>
      <c r="C250" s="14" t="s">
        <v>545</v>
      </c>
      <c r="D250" s="15" t="s">
        <v>15</v>
      </c>
      <c r="E250" s="14" t="s">
        <v>16</v>
      </c>
      <c r="F250" s="16" t="n">
        <v>1241.25</v>
      </c>
      <c r="G250" s="14" t="s">
        <v>211</v>
      </c>
      <c r="H250" s="15" t="s">
        <v>212</v>
      </c>
    </row>
    <row r="251" customFormat="false" ht="24" hidden="false" customHeight="true" outlineLevel="0" collapsed="false">
      <c r="A251" s="32" t="s">
        <v>546</v>
      </c>
      <c r="B251" s="32"/>
      <c r="C251" s="32"/>
      <c r="D251" s="32"/>
      <c r="E251" s="32"/>
      <c r="F251" s="18" t="n">
        <f aca="false">SUM(F250:F250)</f>
        <v>1241.25</v>
      </c>
      <c r="G251" s="19"/>
      <c r="H251" s="14"/>
    </row>
    <row r="252" customFormat="false" ht="36.55" hidden="false" customHeight="true" outlineLevel="0" collapsed="false">
      <c r="A252" s="14" t="s">
        <v>547</v>
      </c>
      <c r="B252" s="14" t="s">
        <v>548</v>
      </c>
      <c r="C252" s="14" t="s">
        <v>549</v>
      </c>
      <c r="D252" s="15" t="s">
        <v>115</v>
      </c>
      <c r="E252" s="14" t="s">
        <v>16</v>
      </c>
      <c r="F252" s="16" t="n">
        <v>1658.75</v>
      </c>
      <c r="G252" s="14" t="s">
        <v>48</v>
      </c>
      <c r="H252" s="15" t="s">
        <v>49</v>
      </c>
    </row>
    <row r="253" customFormat="false" ht="24" hidden="false" customHeight="true" outlineLevel="0" collapsed="false">
      <c r="A253" s="32" t="s">
        <v>550</v>
      </c>
      <c r="B253" s="32"/>
      <c r="C253" s="32"/>
      <c r="D253" s="32"/>
      <c r="E253" s="32"/>
      <c r="F253" s="18" t="n">
        <f aca="false">SUM(F252:F252)</f>
        <v>1658.75</v>
      </c>
      <c r="G253" s="19"/>
      <c r="H253" s="14"/>
    </row>
    <row r="254" customFormat="false" ht="24" hidden="false" customHeight="true" outlineLevel="0" collapsed="false">
      <c r="A254" s="14" t="s">
        <v>551</v>
      </c>
      <c r="B254" s="35" t="s">
        <v>552</v>
      </c>
      <c r="C254" s="14" t="s">
        <v>553</v>
      </c>
      <c r="D254" s="15" t="s">
        <v>120</v>
      </c>
      <c r="E254" s="14" t="s">
        <v>16</v>
      </c>
      <c r="F254" s="16" t="n">
        <v>15146.05</v>
      </c>
      <c r="G254" s="14" t="s">
        <v>23</v>
      </c>
      <c r="H254" s="15" t="s">
        <v>24</v>
      </c>
    </row>
    <row r="255" customFormat="false" ht="24" hidden="false" customHeight="true" outlineLevel="0" collapsed="false">
      <c r="A255" s="14" t="s">
        <v>554</v>
      </c>
      <c r="B255" s="35" t="s">
        <v>552</v>
      </c>
      <c r="C255" s="14" t="s">
        <v>553</v>
      </c>
      <c r="D255" s="15" t="s">
        <v>120</v>
      </c>
      <c r="E255" s="14" t="s">
        <v>16</v>
      </c>
      <c r="F255" s="16" t="n">
        <v>4.2</v>
      </c>
      <c r="G255" s="20" t="n">
        <v>3299</v>
      </c>
      <c r="H255" s="15" t="s">
        <v>26</v>
      </c>
    </row>
    <row r="256" customFormat="false" ht="24" hidden="false" customHeight="true" outlineLevel="0" collapsed="false">
      <c r="A256" s="32" t="s">
        <v>555</v>
      </c>
      <c r="B256" s="32"/>
      <c r="C256" s="32"/>
      <c r="D256" s="32"/>
      <c r="E256" s="32"/>
      <c r="F256" s="18" t="n">
        <f aca="false">SUM(F254:F255)</f>
        <v>15150.25</v>
      </c>
      <c r="G256" s="19"/>
      <c r="H256" s="14"/>
    </row>
    <row r="257" customFormat="false" ht="35.05" hidden="false" customHeight="true" outlineLevel="0" collapsed="false">
      <c r="A257" s="14" t="s">
        <v>556</v>
      </c>
      <c r="B257" s="14" t="s">
        <v>557</v>
      </c>
      <c r="C257" s="14" t="s">
        <v>558</v>
      </c>
      <c r="D257" s="14" t="s">
        <v>138</v>
      </c>
      <c r="E257" s="14" t="s">
        <v>16</v>
      </c>
      <c r="F257" s="28" t="n">
        <v>9.86</v>
      </c>
      <c r="G257" s="14" t="s">
        <v>48</v>
      </c>
      <c r="H257" s="15" t="s">
        <v>49</v>
      </c>
    </row>
    <row r="258" customFormat="false" ht="24" hidden="false" customHeight="true" outlineLevel="0" collapsed="false">
      <c r="A258" s="17" t="s">
        <v>559</v>
      </c>
      <c r="B258" s="17"/>
      <c r="C258" s="17"/>
      <c r="D258" s="17"/>
      <c r="E258" s="17"/>
      <c r="F258" s="36" t="n">
        <f aca="false">SUM(F257)</f>
        <v>9.86</v>
      </c>
      <c r="G258" s="37"/>
      <c r="H258" s="38"/>
    </row>
    <row r="259" customFormat="false" ht="24" hidden="false" customHeight="true" outlineLevel="0" collapsed="false">
      <c r="A259" s="14" t="s">
        <v>560</v>
      </c>
      <c r="B259" s="14" t="s">
        <v>561</v>
      </c>
      <c r="C259" s="14" t="s">
        <v>562</v>
      </c>
      <c r="D259" s="15" t="s">
        <v>151</v>
      </c>
      <c r="E259" s="14" t="s">
        <v>16</v>
      </c>
      <c r="F259" s="16" t="n">
        <v>19968.6</v>
      </c>
      <c r="G259" s="14" t="s">
        <v>106</v>
      </c>
      <c r="H259" s="15" t="s">
        <v>107</v>
      </c>
    </row>
    <row r="260" customFormat="false" ht="24" hidden="false" customHeight="true" outlineLevel="0" collapsed="false">
      <c r="A260" s="14" t="s">
        <v>563</v>
      </c>
      <c r="B260" s="14" t="s">
        <v>561</v>
      </c>
      <c r="C260" s="14" t="s">
        <v>562</v>
      </c>
      <c r="D260" s="15" t="s">
        <v>151</v>
      </c>
      <c r="E260" s="14" t="s">
        <v>16</v>
      </c>
      <c r="F260" s="16" t="n">
        <v>339.17</v>
      </c>
      <c r="G260" s="14" t="s">
        <v>167</v>
      </c>
      <c r="H260" s="15" t="s">
        <v>168</v>
      </c>
    </row>
    <row r="261" customFormat="false" ht="24" hidden="false" customHeight="true" outlineLevel="0" collapsed="false">
      <c r="A261" s="32" t="s">
        <v>564</v>
      </c>
      <c r="B261" s="32"/>
      <c r="C261" s="32"/>
      <c r="D261" s="32"/>
      <c r="E261" s="32"/>
      <c r="F261" s="18" t="n">
        <f aca="false">SUM(F259:F260)</f>
        <v>20307.77</v>
      </c>
      <c r="G261" s="19"/>
      <c r="H261" s="14"/>
    </row>
    <row r="262" customFormat="false" ht="24" hidden="false" customHeight="true" outlineLevel="0" collapsed="false">
      <c r="A262" s="14" t="s">
        <v>565</v>
      </c>
      <c r="B262" s="14" t="s">
        <v>566</v>
      </c>
      <c r="C262" s="14" t="s">
        <v>567</v>
      </c>
      <c r="D262" s="15" t="s">
        <v>568</v>
      </c>
      <c r="E262" s="14" t="s">
        <v>16</v>
      </c>
      <c r="F262" s="16" t="n">
        <v>10279.01</v>
      </c>
      <c r="G262" s="14" t="s">
        <v>196</v>
      </c>
      <c r="H262" s="15" t="s">
        <v>197</v>
      </c>
    </row>
    <row r="263" customFormat="false" ht="24" hidden="false" customHeight="true" outlineLevel="0" collapsed="false">
      <c r="A263" s="32" t="s">
        <v>569</v>
      </c>
      <c r="B263" s="32"/>
      <c r="C263" s="32"/>
      <c r="D263" s="32"/>
      <c r="E263" s="32"/>
      <c r="F263" s="18" t="n">
        <f aca="false">SUM(F262:F262)</f>
        <v>10279.01</v>
      </c>
      <c r="G263" s="19"/>
      <c r="H263" s="14"/>
    </row>
    <row r="264" customFormat="false" ht="24" hidden="false" customHeight="true" outlineLevel="0" collapsed="false">
      <c r="A264" s="14" t="s">
        <v>570</v>
      </c>
      <c r="B264" s="14" t="s">
        <v>571</v>
      </c>
      <c r="C264" s="14" t="s">
        <v>572</v>
      </c>
      <c r="D264" s="15" t="s">
        <v>15</v>
      </c>
      <c r="E264" s="14" t="s">
        <v>16</v>
      </c>
      <c r="F264" s="16" t="n">
        <v>99.54</v>
      </c>
      <c r="G264" s="14" t="s">
        <v>211</v>
      </c>
      <c r="H264" s="15" t="s">
        <v>212</v>
      </c>
    </row>
    <row r="265" customFormat="false" ht="24" hidden="false" customHeight="true" outlineLevel="0" collapsed="false">
      <c r="A265" s="32" t="s">
        <v>573</v>
      </c>
      <c r="B265" s="32"/>
      <c r="C265" s="32"/>
      <c r="D265" s="32"/>
      <c r="E265" s="32"/>
      <c r="F265" s="18" t="n">
        <f aca="false">SUM(F264:F264)</f>
        <v>99.54</v>
      </c>
      <c r="G265" s="19"/>
      <c r="H265" s="14"/>
    </row>
    <row r="266" customFormat="false" ht="24" hidden="false" customHeight="true" outlineLevel="0" collapsed="false">
      <c r="A266" s="14" t="s">
        <v>574</v>
      </c>
      <c r="B266" s="39" t="s">
        <v>575</v>
      </c>
      <c r="C266" s="39"/>
      <c r="D266" s="39"/>
      <c r="E266" s="14" t="s">
        <v>16</v>
      </c>
      <c r="F266" s="16" t="n">
        <v>221</v>
      </c>
      <c r="G266" s="14" t="s">
        <v>23</v>
      </c>
      <c r="H266" s="15" t="s">
        <v>24</v>
      </c>
    </row>
    <row r="267" customFormat="false" ht="30.55" hidden="false" customHeight="true" outlineLevel="0" collapsed="false">
      <c r="A267" s="14" t="s">
        <v>576</v>
      </c>
      <c r="B267" s="39" t="s">
        <v>575</v>
      </c>
      <c r="C267" s="39"/>
      <c r="D267" s="39"/>
      <c r="E267" s="14" t="s">
        <v>16</v>
      </c>
      <c r="F267" s="16" t="n">
        <v>107.4</v>
      </c>
      <c r="G267" s="14" t="s">
        <v>67</v>
      </c>
      <c r="H267" s="15" t="s">
        <v>68</v>
      </c>
    </row>
    <row r="268" customFormat="false" ht="24" hidden="false" customHeight="true" outlineLevel="0" collapsed="false">
      <c r="A268" s="32" t="s">
        <v>577</v>
      </c>
      <c r="B268" s="32"/>
      <c r="C268" s="32"/>
      <c r="D268" s="32"/>
      <c r="E268" s="32"/>
      <c r="F268" s="18" t="n">
        <f aca="false">SUM(F266:F267)</f>
        <v>328.4</v>
      </c>
      <c r="G268" s="19"/>
      <c r="H268" s="14"/>
    </row>
    <row r="269" customFormat="false" ht="35.8" hidden="false" customHeight="true" outlineLevel="0" collapsed="false">
      <c r="A269" s="14" t="s">
        <v>578</v>
      </c>
      <c r="B269" s="20" t="s">
        <v>579</v>
      </c>
      <c r="C269" s="20"/>
      <c r="D269" s="20"/>
      <c r="E269" s="14" t="s">
        <v>16</v>
      </c>
      <c r="F269" s="16" t="n">
        <v>1017.5</v>
      </c>
      <c r="G269" s="14" t="s">
        <v>48</v>
      </c>
      <c r="H269" s="15" t="s">
        <v>49</v>
      </c>
    </row>
    <row r="270" customFormat="false" ht="29.85" hidden="false" customHeight="true" outlineLevel="0" collapsed="false">
      <c r="A270" s="32" t="s">
        <v>580</v>
      </c>
      <c r="B270" s="32"/>
      <c r="C270" s="32"/>
      <c r="D270" s="32"/>
      <c r="E270" s="32"/>
      <c r="F270" s="18" t="n">
        <f aca="false">SUM(F269:F269)</f>
        <v>1017.5</v>
      </c>
      <c r="G270" s="19"/>
      <c r="H270" s="14"/>
    </row>
    <row r="271" customFormat="false" ht="32.8" hidden="false" customHeight="true" outlineLevel="0" collapsed="false">
      <c r="A271" s="14" t="s">
        <v>581</v>
      </c>
      <c r="B271" s="20" t="s">
        <v>582</v>
      </c>
      <c r="C271" s="20"/>
      <c r="D271" s="20"/>
      <c r="E271" s="14" t="s">
        <v>16</v>
      </c>
      <c r="F271" s="16" t="n">
        <v>2767.17</v>
      </c>
      <c r="G271" s="14" t="s">
        <v>340</v>
      </c>
      <c r="H271" s="15" t="s">
        <v>341</v>
      </c>
    </row>
    <row r="272" customFormat="false" ht="24" hidden="false" customHeight="true" outlineLevel="0" collapsed="false">
      <c r="A272" s="14" t="s">
        <v>583</v>
      </c>
      <c r="B272" s="20" t="s">
        <v>582</v>
      </c>
      <c r="C272" s="20"/>
      <c r="D272" s="20"/>
      <c r="E272" s="14" t="s">
        <v>16</v>
      </c>
      <c r="F272" s="16" t="n">
        <v>4630</v>
      </c>
      <c r="G272" s="14" t="s">
        <v>23</v>
      </c>
      <c r="H272" s="15" t="s">
        <v>24</v>
      </c>
    </row>
    <row r="273" customFormat="false" ht="24" hidden="false" customHeight="true" outlineLevel="0" collapsed="false">
      <c r="A273" s="32" t="s">
        <v>584</v>
      </c>
      <c r="B273" s="32"/>
      <c r="C273" s="32"/>
      <c r="D273" s="32"/>
      <c r="E273" s="32"/>
      <c r="F273" s="18" t="n">
        <f aca="false">SUM(F271:F272)</f>
        <v>7397.17</v>
      </c>
      <c r="G273" s="19"/>
      <c r="H273" s="14"/>
    </row>
    <row r="274" customFormat="false" ht="24" hidden="false" customHeight="true" outlineLevel="0" collapsed="false">
      <c r="A274" s="14" t="s">
        <v>585</v>
      </c>
      <c r="B274" s="39" t="s">
        <v>586</v>
      </c>
      <c r="C274" s="39"/>
      <c r="D274" s="39"/>
      <c r="E274" s="14" t="s">
        <v>16</v>
      </c>
      <c r="F274" s="16" t="n">
        <v>70.84</v>
      </c>
      <c r="G274" s="14" t="s">
        <v>587</v>
      </c>
      <c r="H274" s="15" t="s">
        <v>588</v>
      </c>
    </row>
    <row r="275" customFormat="false" ht="24" hidden="false" customHeight="true" outlineLevel="0" collapsed="false">
      <c r="A275" s="32" t="s">
        <v>589</v>
      </c>
      <c r="B275" s="32"/>
      <c r="C275" s="32"/>
      <c r="D275" s="32"/>
      <c r="E275" s="32"/>
      <c r="F275" s="18" t="n">
        <f aca="false">SUM(F274:F274)</f>
        <v>70.84</v>
      </c>
      <c r="G275" s="19"/>
      <c r="H275" s="14"/>
    </row>
    <row r="276" customFormat="false" ht="24" hidden="false" customHeight="true" outlineLevel="0" collapsed="false">
      <c r="A276" s="14" t="s">
        <v>590</v>
      </c>
      <c r="B276" s="39" t="s">
        <v>591</v>
      </c>
      <c r="C276" s="39"/>
      <c r="D276" s="39"/>
      <c r="E276" s="14" t="s">
        <v>16</v>
      </c>
      <c r="F276" s="16" t="n">
        <v>250</v>
      </c>
      <c r="G276" s="14" t="s">
        <v>158</v>
      </c>
      <c r="H276" s="15" t="s">
        <v>159</v>
      </c>
    </row>
    <row r="277" customFormat="false" ht="24" hidden="false" customHeight="true" outlineLevel="0" collapsed="false">
      <c r="A277" s="17" t="s">
        <v>592</v>
      </c>
      <c r="B277" s="17"/>
      <c r="C277" s="17"/>
      <c r="D277" s="17"/>
      <c r="E277" s="17"/>
      <c r="F277" s="18" t="n">
        <f aca="false">SUM(F276:F276)</f>
        <v>250</v>
      </c>
      <c r="G277" s="19"/>
      <c r="H277" s="14"/>
    </row>
    <row r="278" customFormat="false" ht="32.25" hidden="false" customHeight="true" outlineLevel="0" collapsed="false">
      <c r="A278" s="14" t="s">
        <v>593</v>
      </c>
      <c r="B278" s="40" t="s">
        <v>594</v>
      </c>
      <c r="C278" s="40"/>
      <c r="D278" s="40"/>
      <c r="E278" s="14" t="s">
        <v>16</v>
      </c>
      <c r="F278" s="16" t="n">
        <v>129.38</v>
      </c>
      <c r="G278" s="14" t="s">
        <v>99</v>
      </c>
      <c r="H278" s="15" t="s">
        <v>100</v>
      </c>
    </row>
    <row r="279" customFormat="false" ht="32.25" hidden="false" customHeight="true" outlineLevel="0" collapsed="false">
      <c r="A279" s="17" t="s">
        <v>595</v>
      </c>
      <c r="B279" s="17"/>
      <c r="C279" s="17"/>
      <c r="D279" s="17"/>
      <c r="E279" s="17"/>
      <c r="F279" s="18" t="n">
        <f aca="false">SUM(F278:F278)</f>
        <v>129.38</v>
      </c>
      <c r="G279" s="19"/>
      <c r="H279" s="14"/>
    </row>
    <row r="280" customFormat="false" ht="55.5" hidden="false" customHeight="true" outlineLevel="0" collapsed="false">
      <c r="A280" s="22" t="s">
        <v>596</v>
      </c>
      <c r="B280" s="23" t="s">
        <v>597</v>
      </c>
      <c r="C280" s="17"/>
      <c r="D280" s="17"/>
      <c r="E280" s="41" t="s">
        <v>16</v>
      </c>
      <c r="F280" s="25" t="n">
        <v>1172.56</v>
      </c>
      <c r="G280" s="42" t="s">
        <v>158</v>
      </c>
      <c r="H280" s="41" t="s">
        <v>598</v>
      </c>
    </row>
    <row r="281" customFormat="false" ht="24" hidden="false" customHeight="true" outlineLevel="0" collapsed="false">
      <c r="A281" s="17" t="s">
        <v>599</v>
      </c>
      <c r="B281" s="17"/>
      <c r="C281" s="17"/>
      <c r="D281" s="17"/>
      <c r="E281" s="17"/>
      <c r="F281" s="18" t="n">
        <f aca="false">SUM(F280:F280)</f>
        <v>1172.56</v>
      </c>
      <c r="G281" s="19"/>
      <c r="H281" s="14"/>
    </row>
    <row r="282" customFormat="false" ht="75" hidden="false" customHeight="true" outlineLevel="0" collapsed="false">
      <c r="A282" s="22" t="s">
        <v>600</v>
      </c>
      <c r="B282" s="23" t="s">
        <v>601</v>
      </c>
      <c r="C282" s="17"/>
      <c r="D282" s="17"/>
      <c r="E282" s="35" t="s">
        <v>16</v>
      </c>
      <c r="F282" s="25" t="n">
        <v>306.27</v>
      </c>
      <c r="G282" s="42" t="s">
        <v>158</v>
      </c>
      <c r="H282" s="41" t="s">
        <v>598</v>
      </c>
    </row>
    <row r="283" customFormat="false" ht="24" hidden="false" customHeight="true" outlineLevel="0" collapsed="false">
      <c r="A283" s="17" t="s">
        <v>602</v>
      </c>
      <c r="B283" s="17"/>
      <c r="C283" s="17"/>
      <c r="D283" s="17"/>
      <c r="E283" s="17"/>
      <c r="F283" s="18" t="n">
        <f aca="false">SUM(F282:F282)</f>
        <v>306.27</v>
      </c>
      <c r="G283" s="19"/>
      <c r="H283" s="14"/>
    </row>
    <row r="284" customFormat="false" ht="80.25" hidden="false" customHeight="true" outlineLevel="0" collapsed="false">
      <c r="A284" s="22" t="s">
        <v>603</v>
      </c>
      <c r="B284" s="23" t="s">
        <v>604</v>
      </c>
      <c r="C284" s="17"/>
      <c r="D284" s="17"/>
      <c r="E284" s="35" t="s">
        <v>16</v>
      </c>
      <c r="F284" s="25" t="n">
        <v>1407.07</v>
      </c>
      <c r="G284" s="42" t="s">
        <v>158</v>
      </c>
      <c r="H284" s="41" t="s">
        <v>598</v>
      </c>
    </row>
    <row r="285" customFormat="false" ht="24" hidden="false" customHeight="true" outlineLevel="0" collapsed="false">
      <c r="A285" s="17" t="s">
        <v>605</v>
      </c>
      <c r="B285" s="17"/>
      <c r="C285" s="17"/>
      <c r="D285" s="17"/>
      <c r="E285" s="17"/>
      <c r="F285" s="18" t="n">
        <f aca="false">SUM(F284:F284)</f>
        <v>1407.07</v>
      </c>
      <c r="G285" s="19"/>
      <c r="H285" s="14"/>
    </row>
    <row r="286" customFormat="false" ht="84" hidden="false" customHeight="true" outlineLevel="0" collapsed="false">
      <c r="A286" s="22" t="s">
        <v>606</v>
      </c>
      <c r="B286" s="23" t="s">
        <v>607</v>
      </c>
      <c r="C286" s="17"/>
      <c r="D286" s="17"/>
      <c r="E286" s="35" t="s">
        <v>16</v>
      </c>
      <c r="F286" s="25" t="n">
        <v>261.82</v>
      </c>
      <c r="G286" s="42" t="s">
        <v>158</v>
      </c>
      <c r="H286" s="41" t="s">
        <v>608</v>
      </c>
    </row>
    <row r="287" customFormat="false" ht="24" hidden="false" customHeight="true" outlineLevel="0" collapsed="false">
      <c r="A287" s="17" t="s">
        <v>609</v>
      </c>
      <c r="B287" s="17"/>
      <c r="C287" s="17"/>
      <c r="D287" s="17"/>
      <c r="E287" s="17"/>
      <c r="F287" s="18" t="n">
        <f aca="false">SUM(F286:F286)</f>
        <v>261.82</v>
      </c>
      <c r="G287" s="31"/>
      <c r="H287" s="14"/>
    </row>
    <row r="288" customFormat="false" ht="24" hidden="false" customHeight="true" outlineLevel="0" collapsed="false">
      <c r="A288" s="43" t="s">
        <v>610</v>
      </c>
      <c r="B288" s="43"/>
      <c r="C288" s="43"/>
      <c r="D288" s="43"/>
      <c r="E288" s="43"/>
      <c r="F288" s="44" t="n">
        <v>393904.14</v>
      </c>
      <c r="G288" s="45"/>
      <c r="H288" s="45"/>
    </row>
    <row r="289" customFormat="false" ht="24" hidden="false" customHeight="true" outlineLevel="0" collapsed="false">
      <c r="F289" s="46"/>
    </row>
    <row r="290" customFormat="false" ht="24" hidden="false" customHeight="true" outlineLevel="0" collapsed="false"/>
    <row r="291" customFormat="false" ht="24" hidden="false" customHeight="true" outlineLevel="0" collapsed="false"/>
    <row r="292" customFormat="false" ht="24" hidden="false" customHeight="true" outlineLevel="0" collapsed="false"/>
    <row r="293" customFormat="false" ht="24" hidden="false" customHeight="true" outlineLevel="0" collapsed="false"/>
    <row r="294" customFormat="false" ht="24" hidden="false" customHeight="true" outlineLevel="0" collapsed="false"/>
    <row r="295" customFormat="false" ht="24" hidden="false" customHeight="true" outlineLevel="0" collapsed="false"/>
    <row r="296" customFormat="false" ht="24" hidden="false" customHeight="true" outlineLevel="0" collapsed="false"/>
    <row r="297" customFormat="false" ht="24" hidden="false" customHeight="true" outlineLevel="0" collapsed="false"/>
    <row r="298" customFormat="false" ht="24" hidden="false" customHeight="true" outlineLevel="0" collapsed="false"/>
    <row r="299" customFormat="false" ht="24" hidden="false" customHeight="true" outlineLevel="0" collapsed="false"/>
    <row r="300" customFormat="false" ht="24" hidden="false" customHeight="true" outlineLevel="0" collapsed="false"/>
    <row r="301" customFormat="false" ht="24" hidden="false" customHeight="true" outlineLevel="0" collapsed="false"/>
    <row r="302" customFormat="false" ht="24" hidden="false" customHeight="true" outlineLevel="0" collapsed="false"/>
    <row r="303" customFormat="false" ht="24" hidden="false" customHeight="true" outlineLevel="0" collapsed="false"/>
    <row r="304" customFormat="false" ht="24" hidden="false" customHeight="true" outlineLevel="0" collapsed="false"/>
    <row r="305" customFormat="false" ht="24" hidden="false" customHeight="true" outlineLevel="0" collapsed="false"/>
    <row r="306" customFormat="false" ht="24" hidden="false" customHeight="true" outlineLevel="0" collapsed="false"/>
    <row r="307" customFormat="false" ht="24" hidden="false" customHeight="true" outlineLevel="0" collapsed="false"/>
    <row r="308" customFormat="false" ht="24" hidden="false" customHeight="true" outlineLevel="0" collapsed="false"/>
    <row r="309" customFormat="false" ht="24" hidden="false" customHeight="true" outlineLevel="0" collapsed="false"/>
    <row r="310" customFormat="false" ht="24" hidden="false" customHeight="true" outlineLevel="0" collapsed="false"/>
    <row r="311" customFormat="false" ht="24" hidden="false" customHeight="true" outlineLevel="0" collapsed="false"/>
    <row r="312" customFormat="false" ht="24" hidden="false" customHeight="true" outlineLevel="0" collapsed="false"/>
    <row r="313" customFormat="false" ht="24" hidden="false" customHeight="true" outlineLevel="0" collapsed="false"/>
    <row r="314" customFormat="false" ht="24" hidden="false" customHeight="true" outlineLevel="0" collapsed="false"/>
    <row r="315" customFormat="false" ht="24" hidden="false" customHeight="true" outlineLevel="0" collapsed="false"/>
    <row r="316" customFormat="false" ht="24" hidden="false" customHeight="true" outlineLevel="0" collapsed="false"/>
    <row r="317" customFormat="false" ht="24" hidden="false" customHeight="true" outlineLevel="0" collapsed="false"/>
    <row r="318" customFormat="false" ht="24" hidden="false" customHeight="true" outlineLevel="0" collapsed="false"/>
    <row r="319" customFormat="false" ht="24" hidden="false" customHeight="true" outlineLevel="0" collapsed="false"/>
    <row r="320" customFormat="false" ht="24" hidden="false" customHeight="true" outlineLevel="0" collapsed="false"/>
    <row r="321" customFormat="false" ht="24" hidden="false" customHeight="true" outlineLevel="0" collapsed="false"/>
    <row r="322" customFormat="false" ht="24" hidden="false" customHeight="true" outlineLevel="0" collapsed="false"/>
    <row r="323" customFormat="false" ht="24" hidden="false" customHeight="true" outlineLevel="0" collapsed="false"/>
    <row r="324" customFormat="false" ht="24" hidden="false" customHeight="true" outlineLevel="0" collapsed="false"/>
    <row r="325" customFormat="false" ht="24" hidden="false" customHeight="true" outlineLevel="0" collapsed="false"/>
    <row r="326" customFormat="false" ht="24" hidden="false" customHeight="true" outlineLevel="0" collapsed="false"/>
    <row r="327" customFormat="false" ht="24" hidden="false" customHeight="true" outlineLevel="0" collapsed="false"/>
    <row r="328" customFormat="false" ht="24" hidden="false" customHeight="true" outlineLevel="0" collapsed="false"/>
    <row r="329" customFormat="false" ht="24" hidden="false" customHeight="true" outlineLevel="0" collapsed="false"/>
    <row r="330" customFormat="false" ht="24" hidden="false" customHeight="true" outlineLevel="0" collapsed="false"/>
    <row r="331" customFormat="false" ht="24" hidden="false" customHeight="true" outlineLevel="0" collapsed="false"/>
    <row r="332" customFormat="false" ht="44.25" hidden="false" customHeight="true" outlineLevel="0" collapsed="false"/>
    <row r="333" customFormat="false" ht="24" hidden="false" customHeight="true" outlineLevel="0" collapsed="false"/>
    <row r="334" customFormat="false" ht="24" hidden="false" customHeight="true" outlineLevel="0" collapsed="false"/>
    <row r="335" customFormat="false" ht="24" hidden="false" customHeight="true" outlineLevel="0" collapsed="false"/>
    <row r="336" customFormat="false" ht="24" hidden="false" customHeight="true" outlineLevel="0" collapsed="false"/>
    <row r="337" customFormat="false" ht="24" hidden="false" customHeight="true" outlineLevel="0" collapsed="false"/>
    <row r="338" customFormat="false" ht="24" hidden="false" customHeight="true" outlineLevel="0" collapsed="false"/>
    <row r="339" customFormat="false" ht="24" hidden="false" customHeight="true" outlineLevel="0" collapsed="false"/>
    <row r="340" customFormat="false" ht="24" hidden="false" customHeight="true" outlineLevel="0" collapsed="false"/>
    <row r="341" customFormat="false" ht="24" hidden="false" customHeight="true" outlineLevel="0" collapsed="false"/>
    <row r="342" customFormat="false" ht="24" hidden="false" customHeight="true" outlineLevel="0" collapsed="false"/>
    <row r="343" customFormat="false" ht="24" hidden="false" customHeight="true" outlineLevel="0" collapsed="false"/>
    <row r="344" customFormat="false" ht="24" hidden="false" customHeight="true" outlineLevel="0" collapsed="false"/>
    <row r="345" customFormat="false" ht="24" hidden="false" customHeight="true" outlineLevel="0" collapsed="false"/>
    <row r="346" customFormat="false" ht="24" hidden="false" customHeight="true" outlineLevel="0" collapsed="false"/>
    <row r="347" customFormat="false" ht="24" hidden="false" customHeight="true" outlineLevel="0" collapsed="false"/>
    <row r="348" customFormat="false" ht="24" hidden="false" customHeight="true" outlineLevel="0" collapsed="false"/>
    <row r="349" customFormat="false" ht="24" hidden="false" customHeight="true" outlineLevel="0" collapsed="false"/>
    <row r="350" customFormat="false" ht="24" hidden="false" customHeight="true" outlineLevel="0" collapsed="false"/>
    <row r="351" customFormat="false" ht="24" hidden="false" customHeight="true" outlineLevel="0" collapsed="false"/>
    <row r="352" customFormat="false" ht="24" hidden="false" customHeight="true" outlineLevel="0" collapsed="false"/>
    <row r="353" customFormat="false" ht="24" hidden="false" customHeight="true" outlineLevel="0" collapsed="false"/>
    <row r="354" customFormat="false" ht="24" hidden="false" customHeight="true" outlineLevel="0" collapsed="false"/>
    <row r="355" customFormat="false" ht="24" hidden="false" customHeight="true" outlineLevel="0" collapsed="false"/>
    <row r="356" customFormat="false" ht="24" hidden="false" customHeight="true" outlineLevel="0" collapsed="false"/>
    <row r="357" customFormat="false" ht="24" hidden="false" customHeight="true" outlineLevel="0" collapsed="false"/>
    <row r="358" customFormat="false" ht="24" hidden="false" customHeight="true" outlineLevel="0" collapsed="false"/>
    <row r="359" customFormat="false" ht="24" hidden="false" customHeight="true" outlineLevel="0" collapsed="false"/>
    <row r="360" customFormat="false" ht="24" hidden="false" customHeight="true" outlineLevel="0" collapsed="false"/>
    <row r="361" customFormat="false" ht="24" hidden="false" customHeight="true" outlineLevel="0" collapsed="false"/>
    <row r="362" customFormat="false" ht="24" hidden="false" customHeight="true" outlineLevel="0" collapsed="false"/>
    <row r="363" customFormat="false" ht="24" hidden="false" customHeight="true" outlineLevel="0" collapsed="false"/>
    <row r="364" customFormat="false" ht="24" hidden="false" customHeight="true" outlineLevel="0" collapsed="false"/>
    <row r="365" customFormat="false" ht="24" hidden="false" customHeight="true" outlineLevel="0" collapsed="false"/>
    <row r="366" customFormat="false" ht="24" hidden="false" customHeight="true" outlineLevel="0" collapsed="false"/>
    <row r="367" customFormat="false" ht="24" hidden="false" customHeight="true" outlineLevel="0" collapsed="false"/>
    <row r="368" customFormat="false" ht="24" hidden="false" customHeight="true" outlineLevel="0" collapsed="false"/>
    <row r="369" customFormat="false" ht="24" hidden="false" customHeight="true" outlineLevel="0" collapsed="false"/>
    <row r="370" customFormat="false" ht="24" hidden="false" customHeight="true" outlineLevel="0" collapsed="false"/>
    <row r="371" customFormat="false" ht="24" hidden="false" customHeight="true" outlineLevel="0" collapsed="false"/>
    <row r="372" customFormat="false" ht="24" hidden="false" customHeight="true" outlineLevel="0" collapsed="false"/>
    <row r="373" customFormat="false" ht="24" hidden="false" customHeight="true" outlineLevel="0" collapsed="false"/>
    <row r="374" customFormat="false" ht="24" hidden="false" customHeight="true" outlineLevel="0" collapsed="false"/>
    <row r="375" customFormat="false" ht="24" hidden="false" customHeight="true" outlineLevel="0" collapsed="false"/>
    <row r="376" customFormat="false" ht="24" hidden="false" customHeight="true" outlineLevel="0" collapsed="false"/>
    <row r="377" customFormat="false" ht="24" hidden="false" customHeight="true" outlineLevel="0" collapsed="false"/>
    <row r="378" customFormat="false" ht="24" hidden="false" customHeight="true" outlineLevel="0" collapsed="false"/>
    <row r="379" customFormat="false" ht="24" hidden="false" customHeight="true" outlineLevel="0" collapsed="false"/>
    <row r="380" customFormat="false" ht="24" hidden="false" customHeight="true" outlineLevel="0" collapsed="false"/>
    <row r="381" customFormat="false" ht="24" hidden="false" customHeight="true" outlineLevel="0" collapsed="false"/>
    <row r="382" customFormat="false" ht="24" hidden="false" customHeight="true" outlineLevel="0" collapsed="false"/>
    <row r="383" customFormat="false" ht="24" hidden="false" customHeight="true" outlineLevel="0" collapsed="false"/>
    <row r="384" customFormat="false" ht="24" hidden="false" customHeight="true" outlineLevel="0" collapsed="false"/>
    <row r="385" customFormat="false" ht="24" hidden="false" customHeight="true" outlineLevel="0" collapsed="false"/>
    <row r="386" customFormat="false" ht="24" hidden="false" customHeight="true" outlineLevel="0" collapsed="false"/>
    <row r="387" customFormat="false" ht="24" hidden="false" customHeight="true" outlineLevel="0" collapsed="false"/>
    <row r="388" customFormat="false" ht="24" hidden="false" customHeight="true" outlineLevel="0" collapsed="false"/>
    <row r="389" customFormat="false" ht="24" hidden="false" customHeight="true" outlineLevel="0" collapsed="false"/>
    <row r="390" customFormat="false" ht="24" hidden="false" customHeight="true" outlineLevel="0" collapsed="false"/>
    <row r="391" customFormat="false" ht="24" hidden="false" customHeight="true" outlineLevel="0" collapsed="false"/>
    <row r="392" customFormat="false" ht="24" hidden="false" customHeight="true" outlineLevel="0" collapsed="false"/>
    <row r="393" customFormat="false" ht="24" hidden="false" customHeight="true" outlineLevel="0" collapsed="false"/>
    <row r="394" customFormat="false" ht="24" hidden="false" customHeight="true" outlineLevel="0" collapsed="false"/>
    <row r="395" customFormat="false" ht="24" hidden="false" customHeight="true" outlineLevel="0" collapsed="false"/>
    <row r="396" customFormat="false" ht="24" hidden="false" customHeight="true" outlineLevel="0" collapsed="false"/>
    <row r="397" customFormat="false" ht="24" hidden="false" customHeight="true" outlineLevel="0" collapsed="false"/>
    <row r="398" customFormat="false" ht="24" hidden="false" customHeight="true" outlineLevel="0" collapsed="false"/>
    <row r="399" customFormat="false" ht="24" hidden="false" customHeight="true" outlineLevel="0" collapsed="false"/>
    <row r="400" customFormat="false" ht="24" hidden="false" customHeight="true" outlineLevel="0" collapsed="false"/>
    <row r="401" customFormat="false" ht="24" hidden="false" customHeight="true" outlineLevel="0" collapsed="false"/>
    <row r="402" customFormat="false" ht="24" hidden="false" customHeight="true" outlineLevel="0" collapsed="false"/>
    <row r="403" customFormat="false" ht="24" hidden="false" customHeight="true" outlineLevel="0" collapsed="false"/>
    <row r="404" customFormat="false" ht="24" hidden="false" customHeight="true" outlineLevel="0" collapsed="false"/>
    <row r="405" customFormat="false" ht="24" hidden="false" customHeight="true" outlineLevel="0" collapsed="false"/>
    <row r="406" customFormat="false" ht="24" hidden="false" customHeight="true" outlineLevel="0" collapsed="false"/>
    <row r="407" customFormat="false" ht="24" hidden="false" customHeight="true" outlineLevel="0" collapsed="false"/>
    <row r="408" customFormat="false" ht="24" hidden="false" customHeight="true" outlineLevel="0" collapsed="false"/>
    <row r="409" customFormat="false" ht="24" hidden="false" customHeight="true" outlineLevel="0" collapsed="false"/>
    <row r="410" customFormat="false" ht="24" hidden="false" customHeight="true" outlineLevel="0" collapsed="false"/>
    <row r="411" customFormat="false" ht="24" hidden="false" customHeight="true" outlineLevel="0" collapsed="false"/>
    <row r="412" customFormat="false" ht="24" hidden="false" customHeight="true" outlineLevel="0" collapsed="false"/>
    <row r="413" customFormat="false" ht="24.75" hidden="false" customHeight="true" outlineLevel="0" collapsed="false"/>
    <row r="414" customFormat="false" ht="24" hidden="false" customHeight="true" outlineLevel="0" collapsed="false"/>
    <row r="415" customFormat="false" ht="24" hidden="false" customHeight="true" outlineLevel="0" collapsed="false"/>
    <row r="416" customFormat="false" ht="24" hidden="false" customHeight="true" outlineLevel="0" collapsed="false"/>
    <row r="417" customFormat="false" ht="24" hidden="false" customHeight="true" outlineLevel="0" collapsed="false"/>
    <row r="418" customFormat="false" ht="24" hidden="false" customHeight="true" outlineLevel="0" collapsed="false"/>
    <row r="419" customFormat="false" ht="24" hidden="false" customHeight="true" outlineLevel="0" collapsed="false"/>
    <row r="420" customFormat="false" ht="24" hidden="false" customHeight="true" outlineLevel="0" collapsed="false"/>
    <row r="421" customFormat="false" ht="24" hidden="false" customHeight="true" outlineLevel="0" collapsed="false"/>
    <row r="422" customFormat="false" ht="24" hidden="false" customHeight="true" outlineLevel="0" collapsed="false"/>
    <row r="423" customFormat="false" ht="24" hidden="false" customHeight="true" outlineLevel="0" collapsed="false"/>
    <row r="424" customFormat="false" ht="24" hidden="false" customHeight="true" outlineLevel="0" collapsed="false"/>
    <row r="425" customFormat="false" ht="24" hidden="false" customHeight="true" outlineLevel="0" collapsed="false"/>
    <row r="426" customFormat="false" ht="24" hidden="false" customHeight="true" outlineLevel="0" collapsed="false"/>
    <row r="427" customFormat="false" ht="24" hidden="false" customHeight="true" outlineLevel="0" collapsed="false"/>
    <row r="428" customFormat="false" ht="24" hidden="false" customHeight="true" outlineLevel="0" collapsed="false"/>
    <row r="429" customFormat="false" ht="24" hidden="false" customHeight="true" outlineLevel="0" collapsed="false"/>
    <row r="430" customFormat="false" ht="24" hidden="false" customHeight="true" outlineLevel="0" collapsed="false"/>
    <row r="431" customFormat="false" ht="24" hidden="false" customHeight="true" outlineLevel="0" collapsed="false"/>
    <row r="432" customFormat="false" ht="24" hidden="false" customHeight="true" outlineLevel="0" collapsed="false"/>
    <row r="433" customFormat="false" ht="24" hidden="false" customHeight="true" outlineLevel="0" collapsed="false"/>
    <row r="434" customFormat="false" ht="24" hidden="false" customHeight="true" outlineLevel="0" collapsed="false"/>
    <row r="435" customFormat="false" ht="24" hidden="false" customHeight="true" outlineLevel="0" collapsed="false"/>
    <row r="436" customFormat="false" ht="24" hidden="false" customHeight="true" outlineLevel="0" collapsed="false"/>
    <row r="437" customFormat="false" ht="24" hidden="false" customHeight="true" outlineLevel="0" collapsed="false"/>
    <row r="438" customFormat="false" ht="24" hidden="false" customHeight="true" outlineLevel="0" collapsed="false"/>
    <row r="439" customFormat="false" ht="24" hidden="false" customHeight="true" outlineLevel="0" collapsed="false"/>
    <row r="440" customFormat="false" ht="24" hidden="false" customHeight="true" outlineLevel="0" collapsed="false"/>
    <row r="441" customFormat="false" ht="24" hidden="false" customHeight="true" outlineLevel="0" collapsed="false"/>
    <row r="442" customFormat="false" ht="24" hidden="false" customHeight="true" outlineLevel="0" collapsed="false"/>
    <row r="443" customFormat="false" ht="24" hidden="false" customHeight="true" outlineLevel="0" collapsed="false"/>
    <row r="444" customFormat="false" ht="24" hidden="false" customHeight="true" outlineLevel="0" collapsed="false"/>
    <row r="445" customFormat="false" ht="24" hidden="false" customHeight="true" outlineLevel="0" collapsed="false"/>
    <row r="446" customFormat="false" ht="24" hidden="false" customHeight="true" outlineLevel="0" collapsed="false"/>
    <row r="447" customFormat="false" ht="24" hidden="false" customHeight="true" outlineLevel="0" collapsed="false"/>
    <row r="448" customFormat="false" ht="24" hidden="false" customHeight="true" outlineLevel="0" collapsed="false"/>
    <row r="449" customFormat="false" ht="24" hidden="false" customHeight="true" outlineLevel="0" collapsed="false"/>
    <row r="450" customFormat="false" ht="39" hidden="false" customHeight="true" outlineLevel="0" collapsed="false"/>
    <row r="451" customFormat="false" ht="24" hidden="false" customHeight="true" outlineLevel="0" collapsed="false"/>
    <row r="452" customFormat="false" ht="38.25" hidden="false" customHeight="true" outlineLevel="0" collapsed="false"/>
    <row r="453" customFormat="false" ht="24" hidden="false" customHeight="true" outlineLevel="0" collapsed="false"/>
    <row r="454" customFormat="false" ht="24" hidden="false" customHeight="true" outlineLevel="0" collapsed="false"/>
    <row r="455" customFormat="false" ht="24" hidden="false" customHeight="true" outlineLevel="0" collapsed="false"/>
    <row r="456" customFormat="false" ht="24" hidden="false" customHeight="true" outlineLevel="0" collapsed="false"/>
    <row r="457" customFormat="false" ht="24" hidden="false" customHeight="true" outlineLevel="0" collapsed="false"/>
    <row r="458" customFormat="false" ht="36.75" hidden="false" customHeight="true" outlineLevel="0" collapsed="false"/>
    <row r="459" customFormat="false" ht="24" hidden="false" customHeight="true" outlineLevel="0" collapsed="false"/>
    <row r="460" customFormat="false" ht="55.5" hidden="false" customHeight="true" outlineLevel="0" collapsed="false"/>
    <row r="461" customFormat="false" ht="24" hidden="false" customHeight="true" outlineLevel="0" collapsed="false"/>
    <row r="462" customFormat="false" ht="75" hidden="false" customHeight="true" outlineLevel="0" collapsed="false"/>
    <row r="463" customFormat="false" ht="24" hidden="false" customHeight="true" outlineLevel="0" collapsed="false"/>
    <row r="464" customFormat="false" ht="80.25" hidden="false" customHeight="true" outlineLevel="0" collapsed="false"/>
    <row r="465" customFormat="false" ht="24" hidden="false" customHeight="true" outlineLevel="0" collapsed="false"/>
    <row r="466" customFormat="false" ht="84" hidden="false" customHeight="true" outlineLevel="0" collapsed="false"/>
    <row r="467" customFormat="false" ht="24" hidden="false" customHeight="true" outlineLevel="0" collapsed="false"/>
    <row r="468" customFormat="false" ht="24" hidden="false" customHeight="true" outlineLevel="0" collapsed="false"/>
    <row r="469" customFormat="false" ht="24" hidden="false" customHeight="true" outlineLevel="0" collapsed="false"/>
    <row r="470" customFormat="false" ht="24" hidden="false" customHeight="true" outlineLevel="0" collapsed="false"/>
    <row r="471" customFormat="false" ht="24" hidden="false" customHeight="true" outlineLevel="0" collapsed="false"/>
    <row r="472" customFormat="false" ht="24" hidden="false" customHeight="true" outlineLevel="0" collapsed="false"/>
    <row r="473" customFormat="false" ht="24" hidden="false" customHeight="true" outlineLevel="0" collapsed="false"/>
    <row r="474" customFormat="false" ht="24" hidden="false" customHeight="true" outlineLevel="0" collapsed="false"/>
    <row r="475" customFormat="false" ht="24" hidden="false" customHeight="true" outlineLevel="0" collapsed="false"/>
    <row r="476" customFormat="false" ht="24" hidden="false" customHeight="true" outlineLevel="0" collapsed="false"/>
    <row r="477" customFormat="false" ht="24" hidden="false" customHeight="true" outlineLevel="0" collapsed="false"/>
    <row r="478" customFormat="false" ht="24" hidden="false" customHeight="true" outlineLevel="0" collapsed="false"/>
    <row r="479" customFormat="false" ht="24" hidden="false" customHeight="true" outlineLevel="0" collapsed="false"/>
    <row r="480" customFormat="false" ht="24" hidden="false" customHeight="true" outlineLevel="0" collapsed="false"/>
    <row r="481" customFormat="false" ht="24" hidden="false" customHeight="true" outlineLevel="0" collapsed="false"/>
    <row r="482" customFormat="false" ht="24" hidden="false" customHeight="true" outlineLevel="0" collapsed="false"/>
    <row r="483" customFormat="false" ht="24" hidden="false" customHeight="true" outlineLevel="0" collapsed="false"/>
    <row r="484" customFormat="false" ht="24" hidden="false" customHeight="true" outlineLevel="0" collapsed="false"/>
    <row r="485" customFormat="false" ht="24" hidden="false" customHeight="true" outlineLevel="0" collapsed="false"/>
    <row r="486" customFormat="false" ht="24" hidden="false" customHeight="true" outlineLevel="0" collapsed="false"/>
    <row r="487" customFormat="false" ht="24" hidden="false" customHeight="true" outlineLevel="0" collapsed="false"/>
    <row r="488" customFormat="false" ht="24" hidden="false" customHeight="true" outlineLevel="0" collapsed="false"/>
    <row r="489" customFormat="false" ht="24" hidden="false" customHeight="true" outlineLevel="0" collapsed="false"/>
    <row r="490" customFormat="false" ht="24" hidden="false" customHeight="true" outlineLevel="0" collapsed="false"/>
    <row r="491" customFormat="false" ht="24" hidden="false" customHeight="true" outlineLevel="0" collapsed="false"/>
    <row r="492" customFormat="false" ht="24" hidden="false" customHeight="true" outlineLevel="0" collapsed="false"/>
    <row r="493" customFormat="false" ht="24" hidden="false" customHeight="true" outlineLevel="0" collapsed="false"/>
    <row r="494" customFormat="false" ht="24" hidden="false" customHeight="true" outlineLevel="0" collapsed="false"/>
    <row r="495" customFormat="false" ht="24" hidden="false" customHeight="true" outlineLevel="0" collapsed="false"/>
    <row r="496" customFormat="false" ht="24" hidden="false" customHeight="true" outlineLevel="0" collapsed="false"/>
    <row r="497" customFormat="false" ht="24" hidden="false" customHeight="true" outlineLevel="0" collapsed="false"/>
    <row r="498" customFormat="false" ht="24" hidden="false" customHeight="true" outlineLevel="0" collapsed="false"/>
    <row r="499" customFormat="false" ht="24" hidden="false" customHeight="true" outlineLevel="0" collapsed="false"/>
    <row r="500" customFormat="false" ht="24" hidden="false" customHeight="true" outlineLevel="0" collapsed="false"/>
    <row r="501" customFormat="false" ht="24" hidden="false" customHeight="true" outlineLevel="0" collapsed="false"/>
    <row r="502" customFormat="false" ht="24" hidden="false" customHeight="true" outlineLevel="0" collapsed="false"/>
    <row r="503" customFormat="false" ht="24" hidden="false" customHeight="true" outlineLevel="0" collapsed="false"/>
    <row r="504" customFormat="false" ht="24" hidden="false" customHeight="true" outlineLevel="0" collapsed="false"/>
    <row r="505" customFormat="false" ht="24" hidden="false" customHeight="true" outlineLevel="0" collapsed="false"/>
    <row r="506" customFormat="false" ht="24" hidden="false" customHeight="true" outlineLevel="0" collapsed="false"/>
    <row r="507" customFormat="false" ht="24" hidden="false" customHeight="true" outlineLevel="0" collapsed="false"/>
    <row r="508" customFormat="false" ht="24" hidden="false" customHeight="true" outlineLevel="0" collapsed="false"/>
    <row r="509" customFormat="false" ht="24" hidden="false" customHeight="true" outlineLevel="0" collapsed="false"/>
    <row r="510" customFormat="false" ht="24" hidden="false" customHeight="true" outlineLevel="0" collapsed="false"/>
    <row r="511" customFormat="false" ht="24" hidden="false" customHeight="true" outlineLevel="0" collapsed="false"/>
    <row r="512" customFormat="false" ht="24" hidden="false" customHeight="true" outlineLevel="0" collapsed="false"/>
    <row r="513" customFormat="false" ht="24" hidden="false" customHeight="true" outlineLevel="0" collapsed="false"/>
    <row r="514" customFormat="false" ht="24" hidden="false" customHeight="true" outlineLevel="0" collapsed="false"/>
    <row r="515" customFormat="false" ht="24" hidden="false" customHeight="true" outlineLevel="0" collapsed="false"/>
    <row r="516" customFormat="false" ht="24" hidden="false" customHeight="true" outlineLevel="0" collapsed="false"/>
    <row r="517" customFormat="false" ht="24" hidden="false" customHeight="true" outlineLevel="0" collapsed="false"/>
    <row r="518" customFormat="false" ht="24" hidden="false" customHeight="true" outlineLevel="0" collapsed="false"/>
    <row r="519" customFormat="false" ht="24" hidden="false" customHeight="true" outlineLevel="0" collapsed="false"/>
    <row r="520" customFormat="false" ht="24" hidden="false" customHeight="true" outlineLevel="0" collapsed="false"/>
    <row r="521" customFormat="false" ht="24" hidden="false" customHeight="true" outlineLevel="0" collapsed="false"/>
    <row r="522" customFormat="false" ht="24" hidden="false" customHeight="true" outlineLevel="0" collapsed="false"/>
    <row r="523" customFormat="false" ht="24" hidden="false" customHeight="true" outlineLevel="0" collapsed="false"/>
    <row r="524" customFormat="false" ht="24" hidden="false" customHeight="true" outlineLevel="0" collapsed="false"/>
    <row r="525" customFormat="false" ht="24" hidden="false" customHeight="true" outlineLevel="0" collapsed="false"/>
    <row r="526" customFormat="false" ht="24" hidden="false" customHeight="true" outlineLevel="0" collapsed="false"/>
    <row r="527" customFormat="false" ht="24" hidden="false" customHeight="true" outlineLevel="0" collapsed="false"/>
    <row r="528" customFormat="false" ht="24" hidden="false" customHeight="true" outlineLevel="0" collapsed="false"/>
    <row r="529" customFormat="false" ht="24" hidden="false" customHeight="true" outlineLevel="0" collapsed="false"/>
    <row r="530" customFormat="false" ht="28.5" hidden="false" customHeight="true" outlineLevel="0" collapsed="false"/>
    <row r="531" customFormat="false" ht="24" hidden="false" customHeight="true" outlineLevel="0" collapsed="false"/>
    <row r="532" customFormat="false" ht="24" hidden="false" customHeight="true" outlineLevel="0" collapsed="false"/>
    <row r="533" customFormat="false" ht="24" hidden="false" customHeight="true" outlineLevel="0" collapsed="false"/>
    <row r="534" customFormat="false" ht="24" hidden="false" customHeight="true" outlineLevel="0" collapsed="false"/>
    <row r="535" customFormat="false" ht="24" hidden="false" customHeight="true" outlineLevel="0" collapsed="false"/>
    <row r="536" customFormat="false" ht="24" hidden="false" customHeight="true" outlineLevel="0" collapsed="false"/>
    <row r="537" customFormat="false" ht="24" hidden="false" customHeight="true" outlineLevel="0" collapsed="false"/>
    <row r="538" customFormat="false" ht="24" hidden="false" customHeight="true" outlineLevel="0" collapsed="false"/>
    <row r="539" customFormat="false" ht="24" hidden="false" customHeight="true" outlineLevel="0" collapsed="false"/>
    <row r="540" customFormat="false" ht="24" hidden="false" customHeight="true" outlineLevel="0" collapsed="false"/>
    <row r="541" customFormat="false" ht="24" hidden="false" customHeight="true" outlineLevel="0" collapsed="false"/>
    <row r="542" customFormat="false" ht="24" hidden="false" customHeight="true" outlineLevel="0" collapsed="false"/>
    <row r="543" customFormat="false" ht="24" hidden="false" customHeight="true" outlineLevel="0" collapsed="false"/>
    <row r="544" customFormat="false" ht="24" hidden="false" customHeight="true" outlineLevel="0" collapsed="false"/>
    <row r="545" customFormat="false" ht="24" hidden="false" customHeight="true" outlineLevel="0" collapsed="false"/>
    <row r="546" customFormat="false" ht="24" hidden="false" customHeight="true" outlineLevel="0" collapsed="false"/>
    <row r="547" customFormat="false" ht="24" hidden="false" customHeight="true" outlineLevel="0" collapsed="false"/>
    <row r="548" customFormat="false" ht="24" hidden="false" customHeight="true" outlineLevel="0" collapsed="false"/>
    <row r="549" customFormat="false" ht="24" hidden="false" customHeight="true" outlineLevel="0" collapsed="false"/>
    <row r="550" customFormat="false" ht="24" hidden="false" customHeight="true" outlineLevel="0" collapsed="false"/>
    <row r="551" customFormat="false" ht="24" hidden="false" customHeight="true" outlineLevel="0" collapsed="false"/>
    <row r="552" customFormat="false" ht="24" hidden="false" customHeight="true" outlineLevel="0" collapsed="false"/>
    <row r="553" customFormat="false" ht="24" hidden="false" customHeight="true" outlineLevel="0" collapsed="false"/>
    <row r="554" customFormat="false" ht="24" hidden="false" customHeight="true" outlineLevel="0" collapsed="false"/>
    <row r="555" customFormat="false" ht="24" hidden="false" customHeight="true" outlineLevel="0" collapsed="false"/>
    <row r="556" customFormat="false" ht="24" hidden="false" customHeight="true" outlineLevel="0" collapsed="false"/>
    <row r="557" customFormat="false" ht="24" hidden="false" customHeight="true" outlineLevel="0" collapsed="false"/>
    <row r="558" customFormat="false" ht="24" hidden="false" customHeight="true" outlineLevel="0" collapsed="false"/>
    <row r="559" customFormat="false" ht="24" hidden="false" customHeight="true" outlineLevel="0" collapsed="false"/>
    <row r="560" customFormat="false" ht="24" hidden="false" customHeight="true" outlineLevel="0" collapsed="false"/>
    <row r="561" customFormat="false" ht="24" hidden="false" customHeight="true" outlineLevel="0" collapsed="false"/>
    <row r="562" customFormat="false" ht="24" hidden="false" customHeight="true" outlineLevel="0" collapsed="false"/>
    <row r="563" customFormat="false" ht="24" hidden="false" customHeight="true" outlineLevel="0" collapsed="false"/>
    <row r="564" customFormat="false" ht="24" hidden="false" customHeight="true" outlineLevel="0" collapsed="false"/>
    <row r="565" customFormat="false" ht="24" hidden="false" customHeight="true" outlineLevel="0" collapsed="false"/>
    <row r="566" customFormat="false" ht="24" hidden="false" customHeight="true" outlineLevel="0" collapsed="false"/>
    <row r="567" customFormat="false" ht="24" hidden="false" customHeight="true" outlineLevel="0" collapsed="false"/>
    <row r="568" customFormat="false" ht="24" hidden="false" customHeight="true" outlineLevel="0" collapsed="false"/>
    <row r="569" customFormat="false" ht="24" hidden="false" customHeight="true" outlineLevel="0" collapsed="false"/>
    <row r="570" customFormat="false" ht="24" hidden="false" customHeight="true" outlineLevel="0" collapsed="false"/>
    <row r="571" customFormat="false" ht="24" hidden="false" customHeight="true" outlineLevel="0" collapsed="false"/>
    <row r="572" customFormat="false" ht="24" hidden="false" customHeight="true" outlineLevel="0" collapsed="false"/>
    <row r="573" customFormat="false" ht="24" hidden="false" customHeight="true" outlineLevel="0" collapsed="false"/>
    <row r="574" customFormat="false" ht="24" hidden="false" customHeight="true" outlineLevel="0" collapsed="false"/>
    <row r="575" customFormat="false" ht="24" hidden="false" customHeight="true" outlineLevel="0" collapsed="false"/>
    <row r="576" customFormat="false" ht="24" hidden="false" customHeight="true" outlineLevel="0" collapsed="false"/>
    <row r="577" customFormat="false" ht="24" hidden="false" customHeight="true" outlineLevel="0" collapsed="false"/>
    <row r="578" customFormat="false" ht="24" hidden="false" customHeight="true" outlineLevel="0" collapsed="false"/>
    <row r="579" customFormat="false" ht="24" hidden="false" customHeight="true" outlineLevel="0" collapsed="false"/>
    <row r="580" customFormat="false" ht="24" hidden="false" customHeight="true" outlineLevel="0" collapsed="false"/>
    <row r="581" customFormat="false" ht="24" hidden="false" customHeight="true" outlineLevel="0" collapsed="false"/>
    <row r="582" customFormat="false" ht="24" hidden="false" customHeight="true" outlineLevel="0" collapsed="false"/>
    <row r="583" customFormat="false" ht="40.5" hidden="false" customHeight="true" outlineLevel="0" collapsed="false"/>
    <row r="584" customFormat="false" ht="24" hidden="false" customHeight="true" outlineLevel="0" collapsed="false"/>
    <row r="585" customFormat="false" ht="33" hidden="false" customHeight="true" outlineLevel="0" collapsed="false"/>
    <row r="586" customFormat="false" ht="39" hidden="false" customHeight="true" outlineLevel="0" collapsed="false"/>
    <row r="587" customFormat="false" ht="33" hidden="false" customHeight="true" outlineLevel="0" collapsed="false"/>
    <row r="588" customFormat="false" ht="32.25" hidden="false" customHeight="true" outlineLevel="0" collapsed="false"/>
    <row r="589" customFormat="false" ht="24" hidden="false" customHeight="true" outlineLevel="0" collapsed="false"/>
    <row r="590" customFormat="false" ht="24" hidden="false" customHeight="true" outlineLevel="0" collapsed="false"/>
    <row r="591" customFormat="false" ht="24" hidden="false" customHeight="true" outlineLevel="0" collapsed="false"/>
    <row r="592" customFormat="false" ht="43.5" hidden="false" customHeight="true" outlineLevel="0" collapsed="false"/>
    <row r="593" customFormat="false" ht="24" hidden="false" customHeight="true" outlineLevel="0" collapsed="false"/>
    <row r="594" customFormat="false" ht="44.25" hidden="false" customHeight="true" outlineLevel="0" collapsed="false"/>
    <row r="595" customFormat="false" ht="24" hidden="false" customHeight="true" outlineLevel="0" collapsed="false"/>
    <row r="596" customFormat="false" ht="47.25" hidden="false" customHeight="true" outlineLevel="0" collapsed="false"/>
    <row r="597" customFormat="false" ht="24" hidden="false" customHeight="true" outlineLevel="0" collapsed="false"/>
    <row r="598" customFormat="false" ht="57.75" hidden="false" customHeight="true" outlineLevel="0" collapsed="false"/>
    <row r="599" customFormat="false" ht="24" hidden="false" customHeight="true" outlineLevel="0" collapsed="false"/>
    <row r="600" customFormat="false" ht="24" hidden="false" customHeight="true" outlineLevel="0" collapsed="false"/>
    <row r="601" customFormat="false" ht="24" hidden="false" customHeight="true" outlineLevel="0" collapsed="false"/>
    <row r="602" customFormat="false" ht="24" hidden="false" customHeight="true" outlineLevel="0" collapsed="false"/>
    <row r="603" customFormat="false" ht="24" hidden="false" customHeight="true" outlineLevel="0" collapsed="false"/>
    <row r="604" customFormat="false" ht="24" hidden="false" customHeight="true" outlineLevel="0" collapsed="false"/>
    <row r="605" customFormat="false" ht="37.5" hidden="false" customHeight="true" outlineLevel="0" collapsed="false"/>
    <row r="606" customFormat="false" ht="24" hidden="false" customHeight="true" outlineLevel="0" collapsed="false"/>
    <row r="607" customFormat="false" ht="24" hidden="false" customHeight="true" outlineLevel="0" collapsed="false"/>
    <row r="608" customFormat="false" ht="24" hidden="false" customHeight="true" outlineLevel="0" collapsed="false"/>
    <row r="609" customFormat="false" ht="24" hidden="false" customHeight="true" outlineLevel="0" collapsed="false"/>
    <row r="610" customFormat="false" ht="24" hidden="false" customHeight="true" outlineLevel="0" collapsed="false"/>
    <row r="611" customFormat="false" ht="24" hidden="false" customHeight="true" outlineLevel="0" collapsed="false"/>
    <row r="612" customFormat="false" ht="24" hidden="false" customHeight="true" outlineLevel="0" collapsed="false"/>
    <row r="613" customFormat="false" ht="24" hidden="false" customHeight="true" outlineLevel="0" collapsed="false"/>
    <row r="614" customFormat="false" ht="24" hidden="false" customHeight="true" outlineLevel="0" collapsed="false"/>
    <row r="615" customFormat="false" ht="24" hidden="false" customHeight="true" outlineLevel="0" collapsed="false"/>
    <row r="616" customFormat="false" ht="24" hidden="false" customHeight="true" outlineLevel="0" collapsed="false"/>
    <row r="617" customFormat="false" ht="24" hidden="false" customHeight="true" outlineLevel="0" collapsed="false"/>
    <row r="618" customFormat="false" ht="24" hidden="false" customHeight="true" outlineLevel="0" collapsed="false"/>
    <row r="619" customFormat="false" ht="24" hidden="false" customHeight="true" outlineLevel="0" collapsed="false"/>
    <row r="620" customFormat="false" ht="24" hidden="false" customHeight="true" outlineLevel="0" collapsed="false"/>
    <row r="621" customFormat="false" ht="24" hidden="false" customHeight="true" outlineLevel="0" collapsed="false"/>
    <row r="622" customFormat="false" ht="24" hidden="false" customHeight="true" outlineLevel="0" collapsed="false"/>
    <row r="623" customFormat="false" ht="24" hidden="false" customHeight="true" outlineLevel="0" collapsed="false"/>
    <row r="624" customFormat="false" ht="24" hidden="false" customHeight="true" outlineLevel="0" collapsed="false"/>
    <row r="625" customFormat="false" ht="24" hidden="false" customHeight="true" outlineLevel="0" collapsed="false"/>
    <row r="626" customFormat="false" ht="24" hidden="false" customHeight="true" outlineLevel="0" collapsed="false"/>
    <row r="627" customFormat="false" ht="24" hidden="false" customHeight="true" outlineLevel="0" collapsed="false"/>
    <row r="628" customFormat="false" ht="24" hidden="false" customHeight="true" outlineLevel="0" collapsed="false"/>
    <row r="629" customFormat="false" ht="24" hidden="false" customHeight="true" outlineLevel="0" collapsed="false"/>
    <row r="630" customFormat="false" ht="24" hidden="false" customHeight="true" outlineLevel="0" collapsed="false"/>
    <row r="631" customFormat="false" ht="24" hidden="false" customHeight="true" outlineLevel="0" collapsed="false"/>
    <row r="632" customFormat="false" ht="24" hidden="false" customHeight="true" outlineLevel="0" collapsed="false"/>
    <row r="633" customFormat="false" ht="24" hidden="false" customHeight="true" outlineLevel="0" collapsed="false"/>
    <row r="634" customFormat="false" ht="24" hidden="false" customHeight="true" outlineLevel="0" collapsed="false"/>
    <row r="635" customFormat="false" ht="24" hidden="false" customHeight="true" outlineLevel="0" collapsed="false"/>
    <row r="636" customFormat="false" ht="24" hidden="false" customHeight="true" outlineLevel="0" collapsed="false"/>
    <row r="637" customFormat="false" ht="24" hidden="false" customHeight="true" outlineLevel="0" collapsed="false"/>
    <row r="638" customFormat="false" ht="24" hidden="false" customHeight="true" outlineLevel="0" collapsed="false"/>
    <row r="639" customFormat="false" ht="24" hidden="false" customHeight="true" outlineLevel="0" collapsed="false"/>
    <row r="640" customFormat="false" ht="24" hidden="false" customHeight="true" outlineLevel="0" collapsed="false"/>
    <row r="641" customFormat="false" ht="24" hidden="false" customHeight="true" outlineLevel="0" collapsed="false"/>
    <row r="642" customFormat="false" ht="24" hidden="false" customHeight="true" outlineLevel="0" collapsed="false"/>
    <row r="643" customFormat="false" ht="24" hidden="false" customHeight="true" outlineLevel="0" collapsed="false"/>
    <row r="644" customFormat="false" ht="24" hidden="false" customHeight="true" outlineLevel="0" collapsed="false"/>
    <row r="645" customFormat="false" ht="24" hidden="false" customHeight="true" outlineLevel="0" collapsed="false"/>
    <row r="646" customFormat="false" ht="24" hidden="false" customHeight="true" outlineLevel="0" collapsed="false"/>
    <row r="647" customFormat="false" ht="24" hidden="false" customHeight="true" outlineLevel="0" collapsed="false"/>
    <row r="648" customFormat="false" ht="24" hidden="false" customHeight="true" outlineLevel="0" collapsed="false"/>
    <row r="649" customFormat="false" ht="24" hidden="false" customHeight="true" outlineLevel="0" collapsed="false"/>
    <row r="650" customFormat="false" ht="24" hidden="false" customHeight="true" outlineLevel="0" collapsed="false"/>
    <row r="651" customFormat="false" ht="24" hidden="false" customHeight="true" outlineLevel="0" collapsed="false"/>
    <row r="652" customFormat="false" ht="24" hidden="false" customHeight="true" outlineLevel="0" collapsed="false"/>
    <row r="653" customFormat="false" ht="24" hidden="false" customHeight="true" outlineLevel="0" collapsed="false"/>
    <row r="654" customFormat="false" ht="24" hidden="false" customHeight="true" outlineLevel="0" collapsed="false"/>
    <row r="655" customFormat="false" ht="24" hidden="false" customHeight="true" outlineLevel="0" collapsed="false"/>
    <row r="656" customFormat="false" ht="24" hidden="false" customHeight="true" outlineLevel="0" collapsed="false"/>
    <row r="657" customFormat="false" ht="24" hidden="false" customHeight="true" outlineLevel="0" collapsed="false"/>
    <row r="658" customFormat="false" ht="33" hidden="false" customHeight="true" outlineLevel="0" collapsed="false"/>
    <row r="659" customFormat="false" ht="24" hidden="false" customHeight="true" outlineLevel="0" collapsed="false"/>
    <row r="660" customFormat="false" ht="24" hidden="false" customHeight="true" outlineLevel="0" collapsed="false"/>
    <row r="661" customFormat="false" ht="24" hidden="false" customHeight="true" outlineLevel="0" collapsed="false"/>
    <row r="662" customFormat="false" ht="24" hidden="false" customHeight="true" outlineLevel="0" collapsed="false"/>
    <row r="663" customFormat="false" ht="24" hidden="false" customHeight="true" outlineLevel="0" collapsed="false"/>
    <row r="664" customFormat="false" ht="24" hidden="false" customHeight="true" outlineLevel="0" collapsed="false"/>
    <row r="665" customFormat="false" ht="24" hidden="false" customHeight="true" outlineLevel="0" collapsed="false"/>
    <row r="666" customFormat="false" ht="24" hidden="false" customHeight="true" outlineLevel="0" collapsed="false"/>
    <row r="667" customFormat="false" ht="24" hidden="false" customHeight="true" outlineLevel="0" collapsed="false"/>
    <row r="668" customFormat="false" ht="24" hidden="false" customHeight="true" outlineLevel="0" collapsed="false"/>
    <row r="669" customFormat="false" ht="24" hidden="false" customHeight="true" outlineLevel="0" collapsed="false"/>
    <row r="670" customFormat="false" ht="24" hidden="false" customHeight="true" outlineLevel="0" collapsed="false"/>
    <row r="671" customFormat="false" ht="24" hidden="false" customHeight="true" outlineLevel="0" collapsed="false"/>
    <row r="672" customFormat="false" ht="24" hidden="false" customHeight="true" outlineLevel="0" collapsed="false"/>
    <row r="673" customFormat="false" ht="24" hidden="false" customHeight="true" outlineLevel="0" collapsed="false"/>
    <row r="674" customFormat="false" ht="24" hidden="false" customHeight="true" outlineLevel="0" collapsed="false"/>
    <row r="675" customFormat="false" ht="24" hidden="false" customHeight="true" outlineLevel="0" collapsed="false"/>
    <row r="676" customFormat="false" ht="24" hidden="false" customHeight="true" outlineLevel="0" collapsed="false"/>
    <row r="677" customFormat="false" ht="24" hidden="false" customHeight="true" outlineLevel="0" collapsed="false"/>
    <row r="678" customFormat="false" ht="24" hidden="false" customHeight="true" outlineLevel="0" collapsed="false"/>
    <row r="679" customFormat="false" ht="24" hidden="false" customHeight="true" outlineLevel="0" collapsed="false"/>
    <row r="680" customFormat="false" ht="24" hidden="false" customHeight="true" outlineLevel="0" collapsed="false"/>
    <row r="681" customFormat="false" ht="24" hidden="false" customHeight="true" outlineLevel="0" collapsed="false"/>
    <row r="682" customFormat="false" ht="24" hidden="false" customHeight="true" outlineLevel="0" collapsed="false"/>
    <row r="683" customFormat="false" ht="24" hidden="false" customHeight="true" outlineLevel="0" collapsed="false"/>
    <row r="684" customFormat="false" ht="24" hidden="false" customHeight="true" outlineLevel="0" collapsed="false"/>
    <row r="685" customFormat="false" ht="24" hidden="false" customHeight="true" outlineLevel="0" collapsed="false"/>
    <row r="686" customFormat="false" ht="24" hidden="false" customHeight="true" outlineLevel="0" collapsed="false"/>
    <row r="687" customFormat="false" ht="24" hidden="false" customHeight="true" outlineLevel="0" collapsed="false"/>
    <row r="688" customFormat="false" ht="24" hidden="false" customHeight="true" outlineLevel="0" collapsed="false"/>
    <row r="689" customFormat="false" ht="37.5" hidden="false" customHeight="true" outlineLevel="0" collapsed="false"/>
    <row r="690" customFormat="false" ht="24" hidden="false" customHeight="true" outlineLevel="0" collapsed="false"/>
    <row r="691" customFormat="false" ht="24" hidden="false" customHeight="true" outlineLevel="0" collapsed="false"/>
    <row r="692" customFormat="false" ht="24" hidden="false" customHeight="true" outlineLevel="0" collapsed="false"/>
    <row r="693" customFormat="false" ht="24" hidden="false" customHeight="true" outlineLevel="0" collapsed="false"/>
    <row r="694" customFormat="false" ht="24" hidden="false" customHeight="true" outlineLevel="0" collapsed="false"/>
    <row r="695" customFormat="false" ht="24" hidden="false" customHeight="true" outlineLevel="0" collapsed="false"/>
    <row r="696" customFormat="false" ht="24" hidden="false" customHeight="true" outlineLevel="0" collapsed="false"/>
    <row r="697" customFormat="false" ht="24" hidden="false" customHeight="true" outlineLevel="0" collapsed="false"/>
    <row r="698" customFormat="false" ht="24" hidden="false" customHeight="true" outlineLevel="0" collapsed="false"/>
    <row r="699" customFormat="false" ht="24" hidden="false" customHeight="true" outlineLevel="0" collapsed="false"/>
    <row r="700" customFormat="false" ht="43.5" hidden="false" customHeight="true" outlineLevel="0" collapsed="false"/>
    <row r="701" customFormat="false" ht="24" hidden="false" customHeight="true" outlineLevel="0" collapsed="false"/>
    <row r="702" customFormat="false" ht="44.25" hidden="false" customHeight="true" outlineLevel="0" collapsed="false"/>
    <row r="703" customFormat="false" ht="24" hidden="false" customHeight="true" outlineLevel="0" collapsed="false"/>
    <row r="704" customFormat="false" ht="47.25" hidden="false" customHeight="true" outlineLevel="0" collapsed="false"/>
    <row r="705" customFormat="false" ht="24" hidden="false" customHeight="true" outlineLevel="0" collapsed="false"/>
    <row r="706" customFormat="false" ht="45.75" hidden="false" customHeight="true" outlineLevel="0" collapsed="false"/>
    <row r="707" customFormat="false" ht="24" hidden="false" customHeight="true" outlineLevel="0" collapsed="false"/>
    <row r="708" customFormat="false" ht="43.5" hidden="false" customHeight="true" outlineLevel="0" collapsed="false"/>
    <row r="709" customFormat="false" ht="24" hidden="false" customHeight="true" outlineLevel="0" collapsed="false"/>
    <row r="710" customFormat="false" ht="24" hidden="false" customHeight="tru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6:H289"/>
  <mergeCells count="139">
    <mergeCell ref="A2:B2"/>
    <mergeCell ref="A3:H3"/>
    <mergeCell ref="A4:H4"/>
    <mergeCell ref="A8:E8"/>
    <mergeCell ref="A11:E11"/>
    <mergeCell ref="A13:E13"/>
    <mergeCell ref="A16:E16"/>
    <mergeCell ref="A18:E18"/>
    <mergeCell ref="A20:E20"/>
    <mergeCell ref="A22:E22"/>
    <mergeCell ref="A24:E24"/>
    <mergeCell ref="A26:E26"/>
    <mergeCell ref="A28:E28"/>
    <mergeCell ref="A30:E30"/>
    <mergeCell ref="A32:E32"/>
    <mergeCell ref="A34:E34"/>
    <mergeCell ref="A36:E36"/>
    <mergeCell ref="A38:E38"/>
    <mergeCell ref="A40:E40"/>
    <mergeCell ref="A43:E43"/>
    <mergeCell ref="A45:E45"/>
    <mergeCell ref="A48:E48"/>
    <mergeCell ref="A51:E51"/>
    <mergeCell ref="A55:E55"/>
    <mergeCell ref="A57:E57"/>
    <mergeCell ref="A59:E59"/>
    <mergeCell ref="A61:E61"/>
    <mergeCell ref="A63:E63"/>
    <mergeCell ref="A65:E65"/>
    <mergeCell ref="A68:E68"/>
    <mergeCell ref="A71:E71"/>
    <mergeCell ref="A73:E73"/>
    <mergeCell ref="A75:E75"/>
    <mergeCell ref="A77:E77"/>
    <mergeCell ref="A80:E80"/>
    <mergeCell ref="A82:E82"/>
    <mergeCell ref="A84:E84"/>
    <mergeCell ref="A87:E87"/>
    <mergeCell ref="A89:E89"/>
    <mergeCell ref="A91:E91"/>
    <mergeCell ref="A93:E93"/>
    <mergeCell ref="A95:E95"/>
    <mergeCell ref="A98:E98"/>
    <mergeCell ref="A100:E100"/>
    <mergeCell ref="A102:E102"/>
    <mergeCell ref="A104:E104"/>
    <mergeCell ref="A106:E106"/>
    <mergeCell ref="A109:E109"/>
    <mergeCell ref="A111:E111"/>
    <mergeCell ref="A113:E113"/>
    <mergeCell ref="A115:E115"/>
    <mergeCell ref="A117:E117"/>
    <mergeCell ref="A119:E119"/>
    <mergeCell ref="A121:E121"/>
    <mergeCell ref="A123:E123"/>
    <mergeCell ref="A125:E125"/>
    <mergeCell ref="A128:E128"/>
    <mergeCell ref="A130:E130"/>
    <mergeCell ref="A133:E133"/>
    <mergeCell ref="A135:E135"/>
    <mergeCell ref="A137:E137"/>
    <mergeCell ref="A139:E139"/>
    <mergeCell ref="A141:E141"/>
    <mergeCell ref="A143:E143"/>
    <mergeCell ref="A145:E145"/>
    <mergeCell ref="A148:E148"/>
    <mergeCell ref="A151:E151"/>
    <mergeCell ref="A155:E155"/>
    <mergeCell ref="A157:E157"/>
    <mergeCell ref="A160:E160"/>
    <mergeCell ref="A162:E162"/>
    <mergeCell ref="A164:E164"/>
    <mergeCell ref="A166:E166"/>
    <mergeCell ref="A168:E168"/>
    <mergeCell ref="A170:E170"/>
    <mergeCell ref="A173:E173"/>
    <mergeCell ref="A175:E175"/>
    <mergeCell ref="A177:E177"/>
    <mergeCell ref="A179:E179"/>
    <mergeCell ref="A181:E181"/>
    <mergeCell ref="A183:E183"/>
    <mergeCell ref="A185:E185"/>
    <mergeCell ref="A187:E187"/>
    <mergeCell ref="A189:E189"/>
    <mergeCell ref="A191:E191"/>
    <mergeCell ref="A193:E193"/>
    <mergeCell ref="A195:E195"/>
    <mergeCell ref="A197:E197"/>
    <mergeCell ref="A199:E199"/>
    <mergeCell ref="A201:E201"/>
    <mergeCell ref="A203:E203"/>
    <mergeCell ref="A205:E205"/>
    <mergeCell ref="A207:E207"/>
    <mergeCell ref="A209:E209"/>
    <mergeCell ref="A211:E211"/>
    <mergeCell ref="A213:E213"/>
    <mergeCell ref="A215:E215"/>
    <mergeCell ref="A217:E217"/>
    <mergeCell ref="A219:E219"/>
    <mergeCell ref="A221:E221"/>
    <mergeCell ref="A223:E223"/>
    <mergeCell ref="A225:E225"/>
    <mergeCell ref="A227:E227"/>
    <mergeCell ref="A229:E229"/>
    <mergeCell ref="A231:E231"/>
    <mergeCell ref="A233:E233"/>
    <mergeCell ref="A235:E235"/>
    <mergeCell ref="A240:E240"/>
    <mergeCell ref="A242:E242"/>
    <mergeCell ref="A245:E245"/>
    <mergeCell ref="A247:E247"/>
    <mergeCell ref="A249:E249"/>
    <mergeCell ref="A251:E251"/>
    <mergeCell ref="A253:E253"/>
    <mergeCell ref="A256:E256"/>
    <mergeCell ref="A258:E258"/>
    <mergeCell ref="A261:E261"/>
    <mergeCell ref="A263:E263"/>
    <mergeCell ref="A265:E265"/>
    <mergeCell ref="B266:D266"/>
    <mergeCell ref="B267:D267"/>
    <mergeCell ref="A268:E268"/>
    <mergeCell ref="B269:D269"/>
    <mergeCell ref="A270:E270"/>
    <mergeCell ref="B271:D271"/>
    <mergeCell ref="B272:D272"/>
    <mergeCell ref="A273:E273"/>
    <mergeCell ref="B274:D274"/>
    <mergeCell ref="A275:E275"/>
    <mergeCell ref="B276:D276"/>
    <mergeCell ref="A277:E277"/>
    <mergeCell ref="B278:D278"/>
    <mergeCell ref="A279:E279"/>
    <mergeCell ref="A281:E281"/>
    <mergeCell ref="A283:E283"/>
    <mergeCell ref="A285:E285"/>
    <mergeCell ref="A287:E287"/>
    <mergeCell ref="A288:E288"/>
    <mergeCell ref="G288:H288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Roman,Normalni"&amp;12&amp;A</oddHeader>
    <oddFooter>&amp;C&amp;"Times New Roman,Normalni"&amp;12Stranica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8" activeCellId="0" sqref="B8"/>
    </sheetView>
  </sheetViews>
  <sheetFormatPr defaultColWidth="11.5625" defaultRowHeight="12.75" zeroHeight="false" outlineLevelRow="0" outlineLevelCol="0"/>
  <cols>
    <col collapsed="false" customWidth="true" hidden="false" outlineLevel="0" max="2" min="1" style="47" width="30.67"/>
    <col collapsed="false" customWidth="true" hidden="false" outlineLevel="0" max="3" min="3" style="47" width="26.33"/>
    <col collapsed="false" customWidth="true" hidden="false" outlineLevel="0" max="4" min="4" style="47" width="30.67"/>
    <col collapsed="false" customWidth="true" hidden="false" outlineLevel="0" max="5" min="5" style="47" width="13.34"/>
    <col collapsed="false" customWidth="true" hidden="false" outlineLevel="0" max="6" min="6" style="47" width="13.88"/>
    <col collapsed="false" customWidth="true" hidden="false" outlineLevel="0" max="8" min="8" style="47" width="36.33"/>
  </cols>
  <sheetData>
    <row r="1" customFormat="false" ht="12.75" hidden="false" customHeight="false" outlineLevel="0" collapsed="false">
      <c r="A1" s="48" t="s">
        <v>0</v>
      </c>
      <c r="B1" s="48"/>
    </row>
    <row r="2" customFormat="false" ht="12.75" hidden="false" customHeight="false" outlineLevel="0" collapsed="false">
      <c r="A2" s="49" t="s">
        <v>1</v>
      </c>
      <c r="B2" s="49"/>
    </row>
    <row r="3" customFormat="false" ht="12.75" hidden="false" customHeight="false" outlineLevel="0" collapsed="false">
      <c r="A3" s="50"/>
    </row>
    <row r="4" customFormat="false" ht="12.75" hidden="false" customHeight="false" outlineLevel="0" collapsed="false">
      <c r="A4" s="7" t="s">
        <v>2</v>
      </c>
      <c r="B4" s="7"/>
      <c r="C4" s="7"/>
      <c r="D4" s="7"/>
    </row>
    <row r="5" customFormat="false" ht="12.75" hidden="false" customHeight="false" outlineLevel="0" collapsed="false">
      <c r="A5" s="7" t="s">
        <v>611</v>
      </c>
      <c r="B5" s="7"/>
      <c r="C5" s="7"/>
      <c r="D5" s="7"/>
    </row>
    <row r="6" customFormat="false" ht="12.75" hidden="false" customHeight="false" outlineLevel="0" collapsed="false">
      <c r="A6" s="50"/>
    </row>
    <row r="7" customFormat="false" ht="24" hidden="false" customHeight="true" outlineLevel="0" collapsed="false">
      <c r="A7" s="11" t="s">
        <v>8</v>
      </c>
      <c r="B7" s="12" t="s">
        <v>9</v>
      </c>
      <c r="C7" s="51" t="s">
        <v>10</v>
      </c>
      <c r="D7" s="51"/>
    </row>
    <row r="8" customFormat="false" ht="24" hidden="false" customHeight="true" outlineLevel="0" collapsed="false">
      <c r="A8" s="52" t="s">
        <v>16</v>
      </c>
      <c r="B8" s="53" t="n">
        <v>1670018.93</v>
      </c>
      <c r="C8" s="54" t="s">
        <v>612</v>
      </c>
      <c r="D8" s="55" t="s">
        <v>613</v>
      </c>
      <c r="F8" s="56"/>
      <c r="G8" s="57"/>
      <c r="H8" s="56"/>
    </row>
    <row r="9" customFormat="false" ht="24" hidden="false" customHeight="true" outlineLevel="0" collapsed="false">
      <c r="A9" s="52" t="s">
        <v>16</v>
      </c>
      <c r="B9" s="58" t="n">
        <v>53949.47</v>
      </c>
      <c r="C9" s="54" t="s">
        <v>614</v>
      </c>
      <c r="D9" s="55" t="s">
        <v>615</v>
      </c>
      <c r="F9" s="56"/>
      <c r="H9" s="56"/>
    </row>
    <row r="10" customFormat="false" ht="24" hidden="false" customHeight="true" outlineLevel="0" collapsed="false">
      <c r="A10" s="52" t="s">
        <v>16</v>
      </c>
      <c r="B10" s="58" t="n">
        <v>252017.73</v>
      </c>
      <c r="C10" s="37" t="n">
        <v>3132</v>
      </c>
      <c r="D10" s="59" t="s">
        <v>616</v>
      </c>
      <c r="F10" s="56"/>
      <c r="G10" s="1"/>
      <c r="H10" s="56"/>
    </row>
    <row r="11" customFormat="false" ht="24" hidden="false" customHeight="true" outlineLevel="0" collapsed="false">
      <c r="A11" s="52" t="s">
        <v>16</v>
      </c>
      <c r="B11" s="58" t="n">
        <v>40697.78</v>
      </c>
      <c r="C11" s="37" t="n">
        <v>3212</v>
      </c>
      <c r="D11" s="59" t="s">
        <v>617</v>
      </c>
      <c r="F11" s="56"/>
      <c r="G11" s="1"/>
      <c r="H11" s="56"/>
    </row>
    <row r="12" customFormat="false" ht="33.55" hidden="false" customHeight="true" outlineLevel="0" collapsed="false">
      <c r="A12" s="52" t="s">
        <v>16</v>
      </c>
      <c r="B12" s="58" t="n">
        <v>1010.66</v>
      </c>
      <c r="C12" s="37" t="n">
        <v>3291</v>
      </c>
      <c r="D12" s="59" t="s">
        <v>618</v>
      </c>
      <c r="F12" s="56"/>
      <c r="G12" s="56"/>
      <c r="H12" s="56"/>
    </row>
    <row r="13" customFormat="false" ht="24" hidden="false" customHeight="true" outlineLevel="0" collapsed="false">
      <c r="A13" s="52" t="s">
        <v>16</v>
      </c>
      <c r="B13" s="58" t="n">
        <v>539.12</v>
      </c>
      <c r="C13" s="60" t="n">
        <v>3241</v>
      </c>
      <c r="D13" s="61" t="s">
        <v>619</v>
      </c>
      <c r="F13" s="56"/>
      <c r="G13" s="56"/>
      <c r="H13" s="56"/>
    </row>
    <row r="14" customFormat="false" ht="24" hidden="false" customHeight="true" outlineLevel="0" collapsed="false">
      <c r="A14" s="37" t="s">
        <v>16</v>
      </c>
      <c r="B14" s="58" t="n">
        <v>3.4</v>
      </c>
      <c r="C14" s="60" t="n">
        <v>3239</v>
      </c>
      <c r="D14" s="35" t="s">
        <v>122</v>
      </c>
      <c r="F14" s="56"/>
    </row>
    <row r="15" customFormat="false" ht="54.75" hidden="false" customHeight="true" outlineLevel="0" collapsed="false">
      <c r="A15" s="62" t="s">
        <v>620</v>
      </c>
      <c r="B15" s="63" t="n">
        <f aca="false">SUM(B8:B14)</f>
        <v>2018237.09</v>
      </c>
      <c r="C15" s="64"/>
      <c r="D15" s="64"/>
      <c r="F15" s="56"/>
    </row>
    <row r="16" customFormat="false" ht="12.75" hidden="false" customHeight="false" outlineLevel="0" collapsed="false">
      <c r="F16" s="56"/>
    </row>
    <row r="17" customFormat="false" ht="12.75" hidden="false" customHeight="false" outlineLevel="0" collapsed="false">
      <c r="A17" s="48"/>
      <c r="B17" s="48"/>
      <c r="C17" s="48"/>
      <c r="D17" s="48"/>
      <c r="F17" s="56"/>
    </row>
    <row r="18" customFormat="false" ht="12.75" hidden="false" customHeight="false" outlineLevel="0" collapsed="false">
      <c r="A18" s="56"/>
      <c r="B18" s="56"/>
      <c r="C18" s="56"/>
      <c r="D18" s="56"/>
      <c r="E18" s="57"/>
      <c r="F18" s="56"/>
    </row>
    <row r="19" customFormat="false" ht="12.75" hidden="false" customHeight="false" outlineLevel="0" collapsed="false">
      <c r="A19" s="56"/>
      <c r="B19" s="56"/>
      <c r="C19" s="56"/>
      <c r="D19" s="56"/>
      <c r="F19" s="56"/>
    </row>
    <row r="20" customFormat="false" ht="12.75" hidden="false" customHeight="false" outlineLevel="0" collapsed="false">
      <c r="A20" s="56"/>
      <c r="B20" s="56"/>
      <c r="C20" s="56"/>
      <c r="D20" s="56"/>
      <c r="F20" s="56"/>
    </row>
    <row r="21" customFormat="false" ht="12.75" hidden="false" customHeight="false" outlineLevel="0" collapsed="false">
      <c r="A21" s="56"/>
      <c r="B21" s="56"/>
      <c r="C21" s="56"/>
      <c r="D21" s="56"/>
      <c r="F21" s="56"/>
    </row>
    <row r="22" customFormat="false" ht="12.75" hidden="false" customHeight="false" outlineLevel="0" collapsed="false">
      <c r="A22" s="56"/>
      <c r="B22" s="56"/>
      <c r="C22" s="56"/>
      <c r="D22" s="56"/>
    </row>
    <row r="23" customFormat="false" ht="12.75" hidden="false" customHeight="false" outlineLevel="0" collapsed="false">
      <c r="B23" s="56"/>
      <c r="C23" s="56"/>
      <c r="D23" s="56"/>
      <c r="E23" s="57"/>
      <c r="F23" s="56"/>
    </row>
    <row r="24" customFormat="false" ht="12.75" hidden="false" customHeight="false" outlineLevel="0" collapsed="false">
      <c r="B24" s="56"/>
      <c r="C24" s="56"/>
      <c r="D24" s="56"/>
      <c r="F24" s="56"/>
    </row>
    <row r="25" customFormat="false" ht="12.75" hidden="false" customHeight="false" outlineLevel="0" collapsed="false">
      <c r="A25" s="48"/>
      <c r="F25" s="56"/>
    </row>
    <row r="26" customFormat="false" ht="12.75" hidden="false" customHeight="false" outlineLevel="0" collapsed="false">
      <c r="F26" s="56"/>
    </row>
    <row r="27" customFormat="false" ht="12.75" hidden="false" customHeight="false" outlineLevel="0" collapsed="false">
      <c r="F27" s="56"/>
    </row>
    <row r="29" customFormat="false" ht="12.75" hidden="false" customHeight="false" outlineLevel="0" collapsed="false">
      <c r="E29" s="57"/>
      <c r="F29" s="56"/>
    </row>
    <row r="30" customFormat="false" ht="12.75" hidden="false" customHeight="false" outlineLevel="0" collapsed="false">
      <c r="F30" s="56"/>
    </row>
    <row r="31" customFormat="false" ht="12.75" hidden="false" customHeight="false" outlineLevel="0" collapsed="false">
      <c r="F31" s="56"/>
    </row>
    <row r="1048576" customFormat="false" ht="12.8" hidden="false" customHeight="false" outlineLevel="0" collapsed="false"/>
  </sheetData>
  <mergeCells count="5">
    <mergeCell ref="A2:B2"/>
    <mergeCell ref="A4:D4"/>
    <mergeCell ref="A5:D5"/>
    <mergeCell ref="C7:D7"/>
    <mergeCell ref="C15:D15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Roman,Normalni"&amp;12&amp;A</oddHeader>
    <oddFooter>&amp;C&amp;"Times New Roman,Normalni"&amp;12Stranica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2074</TotalTime>
  <Application>LibreOffice/24.2.1.2$Windows_X86_64 LibreOffice_project/db4def46b0453cc22e2d0305797cf981b68ef5ac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2024-05-07T11:55:43Z</dcterms:created>
  <dc:creator>Mario</dc:creator>
  <dc:description/>
  <dc:language>hr-HR</dc:language>
  <cp:lastModifiedBy/>
  <dcterms:modified xsi:type="dcterms:W3CDTF">2024-09-19T09:21:18Z</dcterms:modified>
  <cp:revision>167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