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mihalic\Desktop\"/>
    </mc:Choice>
  </mc:AlternateContent>
  <xr:revisionPtr revIDLastSave="0" documentId="13_ncr:1_{9C00BB2A-13A3-4639-B2CA-986BCBEB29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1'!$A$5:$H$354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8" i="2" l="1"/>
  <c r="F330" i="1"/>
  <c r="F315" i="1"/>
  <c r="F312" i="1"/>
  <c r="F162" i="1" l="1"/>
  <c r="F352" i="1" l="1"/>
  <c r="F350" i="1"/>
  <c r="F348" i="1"/>
  <c r="F265" i="1"/>
  <c r="F322" i="1" l="1"/>
  <c r="F303" i="1"/>
  <c r="F294" i="1"/>
  <c r="F270" i="1"/>
  <c r="F240" i="1"/>
  <c r="F221" i="1"/>
  <c r="F202" i="1"/>
  <c r="F198" i="1"/>
  <c r="F183" i="1"/>
  <c r="F148" i="1"/>
  <c r="F142" i="1"/>
  <c r="F132" i="1"/>
  <c r="F98" i="1"/>
  <c r="F93" i="1"/>
  <c r="F77" i="1"/>
  <c r="F61" i="1"/>
  <c r="F40" i="1"/>
  <c r="F28" i="1"/>
  <c r="F20" i="1"/>
  <c r="F14" i="1"/>
  <c r="F328" i="1"/>
  <c r="F309" i="1"/>
  <c r="F307" i="1"/>
  <c r="F305" i="1"/>
  <c r="F300" i="1" l="1"/>
  <c r="F298" i="1"/>
  <c r="F296" i="1"/>
  <c r="F291" i="1"/>
  <c r="F289" i="1"/>
  <c r="F346" i="1"/>
  <c r="F287" i="1"/>
  <c r="F285" i="1"/>
  <c r="F283" i="1"/>
  <c r="F280" i="1"/>
  <c r="F278" i="1"/>
  <c r="F276" i="1"/>
  <c r="F274" i="1"/>
  <c r="F272" i="1"/>
  <c r="F262" i="1"/>
  <c r="F260" i="1"/>
  <c r="F258" i="1"/>
  <c r="F344" i="1"/>
  <c r="F256" i="1"/>
  <c r="F254" i="1"/>
  <c r="F252" i="1"/>
  <c r="F250" i="1"/>
  <c r="F248" i="1"/>
  <c r="F246" i="1"/>
  <c r="F244" i="1"/>
  <c r="F242" i="1"/>
  <c r="F237" i="1"/>
  <c r="F235" i="1"/>
  <c r="F342" i="1"/>
  <c r="F232" i="1"/>
  <c r="F230" i="1"/>
  <c r="F227" i="1"/>
  <c r="F225" i="1"/>
  <c r="F223" i="1"/>
  <c r="F340" i="1"/>
  <c r="F219" i="1"/>
  <c r="F217" i="1"/>
  <c r="F215" i="1"/>
  <c r="F213" i="1"/>
  <c r="F211" i="1"/>
  <c r="F209" i="1"/>
  <c r="F206" i="1" l="1"/>
  <c r="F204" i="1"/>
  <c r="F195" i="1"/>
  <c r="F193" i="1"/>
  <c r="F334" i="1"/>
  <c r="F191" i="1"/>
  <c r="F189" i="1"/>
  <c r="F187" i="1"/>
  <c r="F185" i="1"/>
  <c r="F332" i="1"/>
  <c r="F180" i="1"/>
  <c r="F178" i="1"/>
  <c r="F176" i="1"/>
  <c r="F174" i="1"/>
  <c r="F172" i="1"/>
  <c r="F170" i="1"/>
  <c r="F338" i="1"/>
  <c r="F168" i="1"/>
  <c r="F166" i="1"/>
  <c r="F164" i="1"/>
  <c r="F158" i="1"/>
  <c r="F156" i="1"/>
  <c r="F154" i="1"/>
  <c r="F152" i="1"/>
  <c r="F150" i="1"/>
  <c r="F144" i="1"/>
  <c r="F146" i="1"/>
  <c r="F140" i="1"/>
  <c r="F138" i="1"/>
  <c r="F136" i="1"/>
  <c r="F134" i="1"/>
  <c r="F129" i="1"/>
  <c r="F127" i="1"/>
  <c r="F125" i="1"/>
  <c r="F123" i="1"/>
  <c r="F121" i="1"/>
  <c r="F119" i="1"/>
  <c r="F117" i="1"/>
  <c r="F114" i="1"/>
  <c r="F336" i="1"/>
  <c r="F112" i="1"/>
  <c r="F110" i="1"/>
  <c r="F108" i="1"/>
  <c r="F106" i="1"/>
  <c r="F104" i="1"/>
  <c r="F102" i="1"/>
  <c r="F100" i="1"/>
  <c r="F95" i="1"/>
  <c r="F91" i="1"/>
  <c r="F89" i="1"/>
  <c r="F87" i="1"/>
  <c r="F85" i="1"/>
  <c r="F83" i="1"/>
  <c r="F81" i="1"/>
  <c r="F79" i="1"/>
  <c r="F74" i="1"/>
  <c r="F72" i="1"/>
  <c r="F324" i="1"/>
  <c r="F70" i="1"/>
  <c r="F68" i="1"/>
  <c r="F66" i="1"/>
  <c r="F64" i="1"/>
  <c r="F57" i="1"/>
  <c r="F55" i="1"/>
  <c r="F53" i="1"/>
  <c r="F51" i="1"/>
  <c r="F49" i="1"/>
  <c r="F46" i="1"/>
  <c r="F319" i="1"/>
  <c r="F317" i="1"/>
  <c r="F44" i="1"/>
  <c r="F42" i="1"/>
  <c r="F36" i="1"/>
  <c r="F34" i="1"/>
  <c r="F32" i="1"/>
  <c r="F30" i="1"/>
  <c r="F24" i="1"/>
  <c r="F22" i="1"/>
  <c r="F18" i="1"/>
  <c r="F16" i="1"/>
  <c r="F11" i="1"/>
  <c r="F7" i="1"/>
  <c r="F9" i="1"/>
</calcChain>
</file>

<file path=xl/sharedStrings.xml><?xml version="1.0" encoding="utf-8"?>
<sst xmlns="http://schemas.openxmlformats.org/spreadsheetml/2006/main" count="1491" uniqueCount="753">
  <si>
    <t>SPECIJALNA BOLNICA ZA MEDICINSKU REHABILITACIJU KRAPINSKE TOPLICE</t>
  </si>
  <si>
    <t>Gajeva 2, Krapinske Toplice</t>
  </si>
  <si>
    <t xml:space="preserve">INFORMACIJA O TROŠENJU SREDSTAVA </t>
  </si>
  <si>
    <t>ISPLATITELJ</t>
  </si>
  <si>
    <t>ISPLAĆENI IZNOS U EUR</t>
  </si>
  <si>
    <t>VRSTA RASHODA / IZDATKA</t>
  </si>
  <si>
    <t>1.</t>
  </si>
  <si>
    <t>Zagreb</t>
  </si>
  <si>
    <t>SB Krapinske Toplice</t>
  </si>
  <si>
    <t>Materijal i sirovine</t>
  </si>
  <si>
    <t>2.</t>
  </si>
  <si>
    <t>AB gradnja d.o.o.</t>
  </si>
  <si>
    <t>80739623528</t>
  </si>
  <si>
    <t>Karlovac</t>
  </si>
  <si>
    <t>3.</t>
  </si>
  <si>
    <t>AGMAR d.o.o.</t>
  </si>
  <si>
    <t>53229255187</t>
  </si>
  <si>
    <t>4.</t>
  </si>
  <si>
    <t>Sitni inventar i autogume</t>
  </si>
  <si>
    <t>5.</t>
  </si>
  <si>
    <t>6.</t>
  </si>
  <si>
    <t>Medicinska i laboratorijska oprema</t>
  </si>
  <si>
    <t>7.</t>
  </si>
  <si>
    <t>AGRODALM d.o.o.</t>
  </si>
  <si>
    <t>80649374262</t>
  </si>
  <si>
    <t>8.</t>
  </si>
  <si>
    <t>58353015102</t>
  </si>
  <si>
    <t>9.</t>
  </si>
  <si>
    <t>10.</t>
  </si>
  <si>
    <t>11.</t>
  </si>
  <si>
    <t>12.</t>
  </si>
  <si>
    <t>13.</t>
  </si>
  <si>
    <t>15.</t>
  </si>
  <si>
    <t>ARBOR MEDICAL d.o.o.</t>
  </si>
  <si>
    <t>28841241651</t>
  </si>
  <si>
    <t>Zagreb-Sloboština</t>
  </si>
  <si>
    <t>16.</t>
  </si>
  <si>
    <t>17.</t>
  </si>
  <si>
    <t>KRAPINA</t>
  </si>
  <si>
    <t>18.</t>
  </si>
  <si>
    <t>Zabok</t>
  </si>
  <si>
    <t>19.</t>
  </si>
  <si>
    <t>B. BRAUN ADRIA d.o.o.</t>
  </si>
  <si>
    <t>52275049572</t>
  </si>
  <si>
    <t>20.</t>
  </si>
  <si>
    <t>21.</t>
  </si>
  <si>
    <t>Uredska oprema i namještaj</t>
  </si>
  <si>
    <t>22.</t>
  </si>
  <si>
    <t>23.</t>
  </si>
  <si>
    <t>24.</t>
  </si>
  <si>
    <t>BENEFIT SYSTEMS d.o.o.</t>
  </si>
  <si>
    <t>57845277445</t>
  </si>
  <si>
    <t>Ostali nespomenuti rashodi poslovanja</t>
  </si>
  <si>
    <t>25.</t>
  </si>
  <si>
    <t>26.</t>
  </si>
  <si>
    <t>27.</t>
  </si>
  <si>
    <t>28.</t>
  </si>
  <si>
    <t>29.</t>
  </si>
  <si>
    <t>30.</t>
  </si>
  <si>
    <t>Krapinske Toplice</t>
  </si>
  <si>
    <t>31.</t>
  </si>
  <si>
    <t>Zagreb-Susedgrad</t>
  </si>
  <si>
    <t>32.</t>
  </si>
  <si>
    <t>Energija</t>
  </si>
  <si>
    <t>33.</t>
  </si>
  <si>
    <t>ČAKOVEČKI MLINOVI d.d.</t>
  </si>
  <si>
    <t>20262622069</t>
  </si>
  <si>
    <t>34.</t>
  </si>
  <si>
    <t>35.</t>
  </si>
  <si>
    <t>36.</t>
  </si>
  <si>
    <t>37.</t>
  </si>
  <si>
    <t>38.</t>
  </si>
  <si>
    <t>EKO FLOR PLUS d.o.o.</t>
  </si>
  <si>
    <t>50730247993</t>
  </si>
  <si>
    <t>Oroslavje</t>
  </si>
  <si>
    <t>39.</t>
  </si>
  <si>
    <t>40.</t>
  </si>
  <si>
    <t>41.</t>
  </si>
  <si>
    <t>42.</t>
  </si>
  <si>
    <t>43.</t>
  </si>
  <si>
    <t>44.</t>
  </si>
  <si>
    <t>Varaždin</t>
  </si>
  <si>
    <t>45.</t>
  </si>
  <si>
    <t>46.</t>
  </si>
  <si>
    <t>EURO ROSA IP d.o.o.</t>
  </si>
  <si>
    <t>58421021869</t>
  </si>
  <si>
    <t>47.</t>
  </si>
  <si>
    <t>48.</t>
  </si>
  <si>
    <t>FEROPROM medicinska oprema</t>
  </si>
  <si>
    <t>85930723445</t>
  </si>
  <si>
    <t>Zaprešić</t>
  </si>
  <si>
    <t>49.</t>
  </si>
  <si>
    <t>50.</t>
  </si>
  <si>
    <t>51.</t>
  </si>
  <si>
    <t>FINA Financijska agencija</t>
  </si>
  <si>
    <t>85821130368</t>
  </si>
  <si>
    <t>53.</t>
  </si>
  <si>
    <t>Bankarske usluge i usluge platnog prometa</t>
  </si>
  <si>
    <t>54.</t>
  </si>
  <si>
    <t>55.</t>
  </si>
  <si>
    <t>56.</t>
  </si>
  <si>
    <t>GAJETA d.o.o.</t>
  </si>
  <si>
    <t>38448070359</t>
  </si>
  <si>
    <t>57.</t>
  </si>
  <si>
    <t>58.</t>
  </si>
  <si>
    <t>43965974818</t>
  </si>
  <si>
    <t>59.</t>
  </si>
  <si>
    <t>60.</t>
  </si>
  <si>
    <t>Osijek</t>
  </si>
  <si>
    <t>61.</t>
  </si>
  <si>
    <t>62.</t>
  </si>
  <si>
    <t>Sveta Nedelja</t>
  </si>
  <si>
    <t>63.</t>
  </si>
  <si>
    <t>64.</t>
  </si>
  <si>
    <t>HRVATSKA POŠTA d.d.</t>
  </si>
  <si>
    <t>87311810356</t>
  </si>
  <si>
    <t>Usluge telefona, interneta, pošte i prijevoza</t>
  </si>
  <si>
    <t>65.</t>
  </si>
  <si>
    <t>66.</t>
  </si>
  <si>
    <t>28921383001</t>
  </si>
  <si>
    <t>67.</t>
  </si>
  <si>
    <t>68.</t>
  </si>
  <si>
    <t>81793146560</t>
  </si>
  <si>
    <t>69.</t>
  </si>
  <si>
    <t>70.</t>
  </si>
  <si>
    <t>71.</t>
  </si>
  <si>
    <t>72.</t>
  </si>
  <si>
    <t>73.</t>
  </si>
  <si>
    <t>74.</t>
  </si>
  <si>
    <t>IN2 d.o.o.</t>
  </si>
  <si>
    <t>68195665956</t>
  </si>
  <si>
    <t>75.</t>
  </si>
  <si>
    <t>76.</t>
  </si>
  <si>
    <t>79.</t>
  </si>
  <si>
    <t>ISTRABENZ PLINI d.o.o.</t>
  </si>
  <si>
    <t>98426608580</t>
  </si>
  <si>
    <t>Bakar</t>
  </si>
  <si>
    <t>80.</t>
  </si>
  <si>
    <t>81.</t>
  </si>
  <si>
    <t>82.</t>
  </si>
  <si>
    <t>83.</t>
  </si>
  <si>
    <t>84.</t>
  </si>
  <si>
    <t>85.</t>
  </si>
  <si>
    <t>KARDIAN D.O.O. ZAGREB</t>
  </si>
  <si>
    <t>17406113186</t>
  </si>
  <si>
    <t>86.</t>
  </si>
  <si>
    <t>88.</t>
  </si>
  <si>
    <t>90.</t>
  </si>
  <si>
    <t>91.</t>
  </si>
  <si>
    <t>KLINIČKI BOLNIČKI CENTAR ZAGREB</t>
  </si>
  <si>
    <t>46377257342</t>
  </si>
  <si>
    <t>92.</t>
  </si>
  <si>
    <t>Pregrada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</si>
  <si>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</si>
  <si>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</si>
  <si>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</si>
  <si>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</si>
  <si>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</si>
  <si>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</si>
  <si>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</si>
  <si>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</si>
  <si>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</si>
  <si>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65673920115</t>
  </si>
  <si>
    <t>102.</t>
  </si>
  <si>
    <t>103.</t>
  </si>
  <si>
    <t>MARI-TRGOVINA d.o.o.</t>
  </si>
  <si>
    <t>48613947457</t>
  </si>
  <si>
    <t>104.</t>
  </si>
  <si>
    <t>105.</t>
  </si>
  <si>
    <t>MEDIAL d.o.o.</t>
  </si>
  <si>
    <t>73435500162</t>
  </si>
  <si>
    <t>106.</t>
  </si>
  <si>
    <t>MEDICAL INTERTRADE  d.o.o.</t>
  </si>
  <si>
    <t>04492664153</t>
  </si>
  <si>
    <t>107.</t>
  </si>
  <si>
    <t>108.</t>
  </si>
  <si>
    <t>109.</t>
  </si>
  <si>
    <t>MEDICINA-PROMET d.o.o.</t>
  </si>
  <si>
    <t>89990147407</t>
  </si>
  <si>
    <t>110.</t>
  </si>
  <si>
    <t>111.</t>
  </si>
  <si>
    <t>112.</t>
  </si>
  <si>
    <t>113.</t>
  </si>
  <si>
    <t>114.</t>
  </si>
  <si>
    <t>115.</t>
  </si>
  <si>
    <t>116.</t>
  </si>
  <si>
    <t>MESSER CROATIA PLIN d.o.o.</t>
  </si>
  <si>
    <t>32179081874</t>
  </si>
  <si>
    <t>117.</t>
  </si>
  <si>
    <t>118.</t>
  </si>
  <si>
    <t>119.</t>
  </si>
  <si>
    <t>Zlatar</t>
  </si>
  <si>
    <t>Usluge tekućeg i investicijskog održavanja</t>
  </si>
  <si>
    <t>120.</t>
  </si>
  <si>
    <t>121.</t>
  </si>
  <si>
    <t>122.</t>
  </si>
  <si>
    <t>123.</t>
  </si>
  <si>
    <t>124.</t>
  </si>
  <si>
    <t>64546066176</t>
  </si>
  <si>
    <t>125.</t>
  </si>
  <si>
    <t>126.</t>
  </si>
  <si>
    <t>Uredski materijal i ostali materijalni rashodi</t>
  </si>
  <si>
    <t>127.</t>
  </si>
  <si>
    <t>NUCLEUS d.o.o.</t>
  </si>
  <si>
    <t>03289395043</t>
  </si>
  <si>
    <t>128.</t>
  </si>
  <si>
    <t>129.</t>
  </si>
  <si>
    <t>130.</t>
  </si>
  <si>
    <t>131.</t>
  </si>
  <si>
    <t>132.</t>
  </si>
  <si>
    <t>OPĆA BOLNICA ZABOK I BOLNICA HRV.VETERANA</t>
  </si>
  <si>
    <t>34938158599</t>
  </si>
  <si>
    <t>133.</t>
  </si>
  <si>
    <t>134.</t>
  </si>
  <si>
    <t>135.</t>
  </si>
  <si>
    <t>136.</t>
  </si>
  <si>
    <t>ORANGE d.o.o.</t>
  </si>
  <si>
    <t>00363177306</t>
  </si>
  <si>
    <t>137.</t>
  </si>
  <si>
    <t>OTIS DIZALA d.o.o.</t>
  </si>
  <si>
    <t>76080865307</t>
  </si>
  <si>
    <t>138.</t>
  </si>
  <si>
    <t>139.</t>
  </si>
  <si>
    <t>140.</t>
  </si>
  <si>
    <t>07977096210</t>
  </si>
  <si>
    <t>141.</t>
  </si>
  <si>
    <t>142.</t>
  </si>
  <si>
    <t>143.</t>
  </si>
  <si>
    <t>PHOENIX FARMACIJA  d.o.o.</t>
  </si>
  <si>
    <t>36755252122</t>
  </si>
  <si>
    <t>144.</t>
  </si>
  <si>
    <t>Zatezne kamate</t>
  </si>
  <si>
    <t>145.</t>
  </si>
  <si>
    <t>PODRAVKA d.d.</t>
  </si>
  <si>
    <t>18928523252</t>
  </si>
  <si>
    <t>Koprivnica</t>
  </si>
  <si>
    <t>PRESEČKI GRUPA d.o.o.</t>
  </si>
  <si>
    <t>85843181422</t>
  </si>
  <si>
    <t>PRIVREDNA BANKA ZAGREB D.D.</t>
  </si>
  <si>
    <t>02535697732</t>
  </si>
  <si>
    <t>PROMES CVANCIGER d.o.o.</t>
  </si>
  <si>
    <t>52848763122</t>
  </si>
  <si>
    <t>Sisak</t>
  </si>
  <si>
    <t>REGEA</t>
  </si>
  <si>
    <t>93298204867</t>
  </si>
  <si>
    <t>75715390821</t>
  </si>
  <si>
    <t>SALUBRIS d.o.o.</t>
  </si>
  <si>
    <t>76353986406</t>
  </si>
  <si>
    <t>SAPONIA d.d.</t>
  </si>
  <si>
    <t>37879152548</t>
  </si>
  <si>
    <t>SMREKAR d.o.o.</t>
  </si>
  <si>
    <t>52655968675</t>
  </si>
  <si>
    <t>SOLARIS PONS d.o.o.</t>
  </si>
  <si>
    <t>28260438524</t>
  </si>
  <si>
    <t>SPECIJALNA BOLNICA SV. KATARINA</t>
  </si>
  <si>
    <t>41170172944</t>
  </si>
  <si>
    <t>STANIĆ D.O.O.</t>
  </si>
  <si>
    <t>50056415529</t>
  </si>
  <si>
    <t>TEHNIČAR COPYSERVIS d.o.o.</t>
  </si>
  <si>
    <t>51390945090</t>
  </si>
  <si>
    <t>TEHNODARIJA d.o.o.</t>
  </si>
  <si>
    <t>88637387982</t>
  </si>
  <si>
    <t>TEHNOINVEST ZAGREB d.o.o.</t>
  </si>
  <si>
    <t>90487555284</t>
  </si>
  <si>
    <t>48708030824</t>
  </si>
  <si>
    <t>TRGOCENTAR d.o.o.</t>
  </si>
  <si>
    <t>84210581427</t>
  </si>
  <si>
    <t>TRIGLAV OSIGURANJE d.d.</t>
  </si>
  <si>
    <t>29743547503</t>
  </si>
  <si>
    <t>VAMS TEC  d.o.o.</t>
  </si>
  <si>
    <t>84667924975</t>
  </si>
  <si>
    <t>44138062462</t>
  </si>
  <si>
    <t>ZAGORJE PRO-KON d.o.o.</t>
  </si>
  <si>
    <t>45765676508</t>
  </si>
  <si>
    <t>Krapina</t>
  </si>
  <si>
    <t>ZAVOD ZA JAVNO ZDRAVSTVO KZŽ</t>
  </si>
  <si>
    <t>60235531937</t>
  </si>
  <si>
    <t>ZVIJEZDA plus d.o.o.</t>
  </si>
  <si>
    <t>63603498763</t>
  </si>
  <si>
    <t>KIKO TRGOVINA I USLUGE vl. Tomislav Krušec</t>
  </si>
  <si>
    <t>Bruto plaće za redovan rad (ukupan iznos bez bolovanja na teret HZZO-a)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</si>
  <si>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</si>
  <si>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</si>
  <si>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</si>
  <si>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 (bruto iznos s doprinosima na bruto)</t>
  </si>
  <si>
    <t>SVEUKUPNO SPECIJALNA BOLNICA ZA MEDICINSKU REHABILITACIJU KRAPINSKE TOPLICE</t>
  </si>
  <si>
    <t>Stručno usavršavanje zaposlenika</t>
  </si>
  <si>
    <t>Dodatna ulaganja u građevinskim objektima</t>
  </si>
  <si>
    <t>Računalne usluge</t>
  </si>
  <si>
    <t>Čakovec</t>
  </si>
  <si>
    <t>ALCA ZAGREB d.o.o.</t>
  </si>
  <si>
    <t/>
  </si>
  <si>
    <t>Rashodi po osnovi utroška lijekova i potrošnog medicinskog materijal</t>
  </si>
  <si>
    <t>FRANCK  d.d.</t>
  </si>
  <si>
    <t>07676693758</t>
  </si>
  <si>
    <t>Licence</t>
  </si>
  <si>
    <t>LEDO plus d.o.o.</t>
  </si>
  <si>
    <t>07179054100</t>
  </si>
  <si>
    <t>45237012600</t>
  </si>
  <si>
    <t>STUDENTSKI CENTAR VARAŽDIN SVEUČILIŠTE U ZAGREB</t>
  </si>
  <si>
    <t>64945507350</t>
  </si>
  <si>
    <t>SVEUČILIŠTE U ZAGREBU STUDENTSKI CENTAR U ZAGREBU</t>
  </si>
  <si>
    <t>22597784145</t>
  </si>
  <si>
    <t>TEKSTILPROMET d.d.</t>
  </si>
  <si>
    <t>16529207670</t>
  </si>
  <si>
    <t>TT INŽENJERING D.O.O.</t>
  </si>
  <si>
    <t>46823703043</t>
  </si>
  <si>
    <t>ZAGORSKI VODOVOD d.o.o.</t>
  </si>
  <si>
    <t>61979475705</t>
  </si>
  <si>
    <t>52.</t>
  </si>
  <si>
    <t>78.</t>
  </si>
  <si>
    <t>89.</t>
  </si>
  <si>
    <t>Specijalna bolnica za medicinsku rehabilitaciju</t>
  </si>
  <si>
    <t>DUPLICO d.o.o.</t>
  </si>
  <si>
    <t>41025754642</t>
  </si>
  <si>
    <t>NIROSTA d.o.o.</t>
  </si>
  <si>
    <t>82823351319</t>
  </si>
  <si>
    <t>SVEUČILIŠTE U RIJECI STUDENTSKI CENTAR RIJEKA</t>
  </si>
  <si>
    <t>87500773013</t>
  </si>
  <si>
    <t>Rijeka</t>
  </si>
  <si>
    <t>160.</t>
  </si>
  <si>
    <t>159.</t>
  </si>
  <si>
    <t>161.</t>
  </si>
  <si>
    <t>162.</t>
  </si>
  <si>
    <t>163.</t>
  </si>
  <si>
    <t>164.</t>
  </si>
  <si>
    <t>166.</t>
  </si>
  <si>
    <t>ARENA HOSPITALITY GROUP d.d.</t>
  </si>
  <si>
    <t>47625429199</t>
  </si>
  <si>
    <t>Pula</t>
  </si>
  <si>
    <t>CENTAR ZA ODGOJ I OBRAZOVANJE KRAPINSKE TOPLICE</t>
  </si>
  <si>
    <t>98491896949</t>
  </si>
  <si>
    <t>CERTITUDO PARTNER d.o.o.</t>
  </si>
  <si>
    <t>41358203921</t>
  </si>
  <si>
    <t>EKSAGRUPA d.o.o.</t>
  </si>
  <si>
    <t>05265530355</t>
  </si>
  <si>
    <t>Samobor</t>
  </si>
  <si>
    <t>GIB-AŠ ANDREJ ŠVENT s.p.</t>
  </si>
  <si>
    <t>HRVATSKA RADIOTELEVIZIJA ZAGREB</t>
  </si>
  <si>
    <t>68419124305</t>
  </si>
  <si>
    <t>Pristojbe i naknade</t>
  </si>
  <si>
    <t>75297532041</t>
  </si>
  <si>
    <t>INSTITUT ZA MEDICINSKA ISTRAŽIVANJA I MEDICINU RADA</t>
  </si>
  <si>
    <t>30285469659</t>
  </si>
  <si>
    <t>96725652983</t>
  </si>
  <si>
    <t>MEDIKA d.d.</t>
  </si>
  <si>
    <t>94818858923</t>
  </si>
  <si>
    <t>MILENIJ HOTELI d.o.o.</t>
  </si>
  <si>
    <t>78796880101</t>
  </si>
  <si>
    <t>Opatija</t>
  </si>
  <si>
    <t>NOVI INFORMATOR d.o.o.</t>
  </si>
  <si>
    <t>03492821167</t>
  </si>
  <si>
    <t>OPĆINA KRAPINSKE TOPLICE</t>
  </si>
  <si>
    <t>97782176849</t>
  </si>
  <si>
    <t>Lučko</t>
  </si>
  <si>
    <t>92510683607</t>
  </si>
  <si>
    <t>SVEUČILIŠTE U ZAGREBU Medicinski fakultet</t>
  </si>
  <si>
    <t>45001686598</t>
  </si>
  <si>
    <t>08057535109</t>
  </si>
  <si>
    <t>TERME  TUHELJ  d.o.o.</t>
  </si>
  <si>
    <t>56566580479</t>
  </si>
  <si>
    <t>Tuhelj</t>
  </si>
  <si>
    <t>VIVID ORIGINAL d.o.o.</t>
  </si>
  <si>
    <t>05821545022</t>
  </si>
  <si>
    <t>WERK d.o.o.</t>
  </si>
  <si>
    <t>31685947337</t>
  </si>
  <si>
    <t>154.</t>
  </si>
  <si>
    <t>156.</t>
  </si>
  <si>
    <t>157.</t>
  </si>
  <si>
    <t>Cestarine i parking</t>
  </si>
  <si>
    <t>Službena putovanja</t>
  </si>
  <si>
    <t>77.</t>
  </si>
  <si>
    <t>146.</t>
  </si>
  <si>
    <t>147.</t>
  </si>
  <si>
    <t>148.</t>
  </si>
  <si>
    <t>149.</t>
  </si>
  <si>
    <t>150.</t>
  </si>
  <si>
    <t>151.</t>
  </si>
  <si>
    <t>152.</t>
  </si>
  <si>
    <t>153.</t>
  </si>
  <si>
    <t>155.</t>
  </si>
  <si>
    <t>158.</t>
  </si>
  <si>
    <t>167.</t>
  </si>
  <si>
    <t>168.</t>
  </si>
  <si>
    <t>169.</t>
  </si>
  <si>
    <t>A &amp; B d.o.o.</t>
  </si>
  <si>
    <t>93613785608</t>
  </si>
  <si>
    <t>3222</t>
  </si>
  <si>
    <t>4511</t>
  </si>
  <si>
    <t>ALPEKS GASTRO d.o.o.</t>
  </si>
  <si>
    <t>22165972142</t>
  </si>
  <si>
    <t>3225</t>
  </si>
  <si>
    <t>ANTISEPTIKA d.o.o.</t>
  </si>
  <si>
    <t>65383803641</t>
  </si>
  <si>
    <t>Velika Gorica</t>
  </si>
  <si>
    <t>3232</t>
  </si>
  <si>
    <t>3251</t>
  </si>
  <si>
    <t>BECKMAN COULTER d.o.o.</t>
  </si>
  <si>
    <t>46191202403</t>
  </si>
  <si>
    <t>14.</t>
  </si>
  <si>
    <t>3299</t>
  </si>
  <si>
    <t>BIOELEKTRONIKA d.o.o. za trgovinu</t>
  </si>
  <si>
    <t>47204464015</t>
  </si>
  <si>
    <t>BIOGNOST d.o.o.</t>
  </si>
  <si>
    <t>05273195306</t>
  </si>
  <si>
    <t>Zagreb-Dubrava</t>
  </si>
  <si>
    <t>3223</t>
  </si>
  <si>
    <t>3235</t>
  </si>
  <si>
    <t>DIZAJNER IGOR VRANJEŠ</t>
  </si>
  <si>
    <t>3233</t>
  </si>
  <si>
    <t>DOBROVŠAK JUKIĆ IVANA</t>
  </si>
  <si>
    <t>3234</t>
  </si>
  <si>
    <t>EMA Poduzeće za zastupanje i trgovinu</t>
  </si>
  <si>
    <t>27803075496</t>
  </si>
  <si>
    <t>EUROKONTAKT d.o.o.</t>
  </si>
  <si>
    <t>49239363202</t>
  </si>
  <si>
    <t>3431</t>
  </si>
  <si>
    <t>FOKUS MEDICAL d.o.o.</t>
  </si>
  <si>
    <t>52688316623</t>
  </si>
  <si>
    <t>HKO medical systems d.o.o.</t>
  </si>
  <si>
    <t>36754161329</t>
  </si>
  <si>
    <t>HOSPITALIJA  trgovina d.o.o.</t>
  </si>
  <si>
    <t>40457591383</t>
  </si>
  <si>
    <t>3231</t>
  </si>
  <si>
    <t>3295</t>
  </si>
  <si>
    <t>HRVATSKA ZAJEDNICA RAČUNOVOĐA I FINANCIJKIH DJELATNIKA</t>
  </si>
  <si>
    <t>75508100288</t>
  </si>
  <si>
    <t>HRVATSKI LIJEČNIČKI ZBOR</t>
  </si>
  <si>
    <t>60192951611</t>
  </si>
  <si>
    <t>3236</t>
  </si>
  <si>
    <t>IKOM d.o.o.</t>
  </si>
  <si>
    <t>86247075815</t>
  </si>
  <si>
    <t>3238</t>
  </si>
  <si>
    <t>ING-ZAŠTITA d.o.o.</t>
  </si>
  <si>
    <t>25469205250</t>
  </si>
  <si>
    <t>3237</t>
  </si>
  <si>
    <t>IVERPAN D.O.O.</t>
  </si>
  <si>
    <t>79423686094</t>
  </si>
  <si>
    <t>Donja Zelina</t>
  </si>
  <si>
    <t>IVIZIJA d.o.o.</t>
  </si>
  <si>
    <t>70454301059</t>
  </si>
  <si>
    <t>62815184072</t>
  </si>
  <si>
    <t>JAVNI BILJEŽNIK VLASTO PODGAJSKI</t>
  </si>
  <si>
    <t>JOHNSON&amp;JOHNSON S.E. d.o.o.</t>
  </si>
  <si>
    <t>10216651302</t>
  </si>
  <si>
    <t>4224</t>
  </si>
  <si>
    <t>KARL DIETZ KIJEVO d.o.o.</t>
  </si>
  <si>
    <t>87198948864</t>
  </si>
  <si>
    <t>Knin</t>
  </si>
  <si>
    <t>KIRKOMERC d.o.o.</t>
  </si>
  <si>
    <t>82100281174</t>
  </si>
  <si>
    <t>MAG - COMMERCE d.o.o.</t>
  </si>
  <si>
    <t>57269622478</t>
  </si>
  <si>
    <t>MAGDALENA Spec.bolnica za kardiovaskularne bolesti Med.fakulteta sveuč.J.J.Stros</t>
  </si>
  <si>
    <t>51835157380</t>
  </si>
  <si>
    <t>MAGMA d.o.o. za trgovinu i usluge</t>
  </si>
  <si>
    <t>MARKOMED d.o.o.</t>
  </si>
  <si>
    <t>23340771306</t>
  </si>
  <si>
    <t>Split</t>
  </si>
  <si>
    <t>MEDIA d.o.o. medicinski istrumenti i aparati</t>
  </si>
  <si>
    <t>MEDICINA TRGOVINA D.O.O.</t>
  </si>
  <si>
    <t>87743261837</t>
  </si>
  <si>
    <t>Brezovica</t>
  </si>
  <si>
    <t>MEDILAB d.o.o.</t>
  </si>
  <si>
    <t>77804145433</t>
  </si>
  <si>
    <t>MEDITEX d.o.o.</t>
  </si>
  <si>
    <t>98907310346</t>
  </si>
  <si>
    <t>MEDIVA d.o.o.</t>
  </si>
  <si>
    <t>50711859834</t>
  </si>
  <si>
    <t>MEDIX - RAY d.o.o.</t>
  </si>
  <si>
    <t>59012038405</t>
  </si>
  <si>
    <t>MES d.o.o.</t>
  </si>
  <si>
    <t>07701805862</t>
  </si>
  <si>
    <t>3239</t>
  </si>
  <si>
    <t>MOMENTS EVENTS d.o.o.</t>
  </si>
  <si>
    <t>74590547847</t>
  </si>
  <si>
    <t>MONT LINE PRO j.d.o.o.</t>
  </si>
  <si>
    <t>37259021668</t>
  </si>
  <si>
    <t>MONTEKS VL. MARIO KVEŽ</t>
  </si>
  <si>
    <t>NAKLADA SLAP D.O.O.</t>
  </si>
  <si>
    <t>70108447975</t>
  </si>
  <si>
    <t>JASTREBARSKO</t>
  </si>
  <si>
    <t>NETVISION d.o.o.</t>
  </si>
  <si>
    <t>14421433158</t>
  </si>
  <si>
    <t>ZAGREB</t>
  </si>
  <si>
    <t>4123</t>
  </si>
  <si>
    <t>3221</t>
  </si>
  <si>
    <t>ODVJETNIK MARIJAN SENTE</t>
  </si>
  <si>
    <t>OKTAL PHARMA d.o.o.</t>
  </si>
  <si>
    <t>30750621355</t>
  </si>
  <si>
    <t>3433</t>
  </si>
  <si>
    <t>PARTNER vl. KARLO KUHAR</t>
  </si>
  <si>
    <t>PHARMAMED MADO d.o.o.</t>
  </si>
  <si>
    <t>75221285697</t>
  </si>
  <si>
    <t>PLODINE d.d. SUPERMARKET</t>
  </si>
  <si>
    <t>PRAVNI FAKULTET U OSIJEKU Sveučilište Josipa jurja Strossmayera u Osijeku</t>
  </si>
  <si>
    <t>26416570803</t>
  </si>
  <si>
    <t>REPROMAT - ZAGREB d.o.o.</t>
  </si>
  <si>
    <t>09784531295</t>
  </si>
  <si>
    <t>RIKARD FX , obrt za foto i video produkciju, vl.Rikard Jadan</t>
  </si>
  <si>
    <t>ROCHE d.o.o.</t>
  </si>
  <si>
    <t>18787746778</t>
  </si>
  <si>
    <t>SANYKO d.o.o.</t>
  </si>
  <si>
    <t>64425174612</t>
  </si>
  <si>
    <t>SAVA OSIGURANJE d.d. Podružnica Hrvatska</t>
  </si>
  <si>
    <t>3292</t>
  </si>
  <si>
    <t>SIMON d.o.o. servis med.opreme</t>
  </si>
  <si>
    <t>49063222120</t>
  </si>
  <si>
    <t>SINAPAK vl.SINIŠA BOROVČAK</t>
  </si>
  <si>
    <t>SPAR HRVATSKA d.o.o. Spar supermarket Krapinske Toplice</t>
  </si>
  <si>
    <t>46108893754</t>
  </si>
  <si>
    <t>STAKLOREZ BURIĆ d.o.o.</t>
  </si>
  <si>
    <t>60069586562</t>
  </si>
  <si>
    <t>STOMA MEDICAL d.o.o.</t>
  </si>
  <si>
    <t>90237326620</t>
  </si>
  <si>
    <t>3213</t>
  </si>
  <si>
    <t>ŠAGUD vl. Željko Šagud obrt za održavanje, popravak i najam vozila</t>
  </si>
  <si>
    <t>TEB -POSLOVNO SAVJETOVANJE d.o.o.</t>
  </si>
  <si>
    <t>99944170669</t>
  </si>
  <si>
    <t>TEHNIČAR UNICOMP d.o.o. za proizvodnju, održavanje i trgovinu uredskih,računalnih i drugih elektroni</t>
  </si>
  <si>
    <t>TEHNO ZAGREB d.o.o.</t>
  </si>
  <si>
    <t>60557784734</t>
  </si>
  <si>
    <t>4227</t>
  </si>
  <si>
    <t>Uređaji, strojevi i oprema za ostale namjene</t>
  </si>
  <si>
    <t>TEHNOMEDIKA d.o.o.</t>
  </si>
  <si>
    <t>80031026947</t>
  </si>
  <si>
    <t>TELERADIOLOŠKI CENTAR SALHA d.o.o. za radiologiju i telemedicinu</t>
  </si>
  <si>
    <t>USLUGE I TRGOVINA "LUGARIĆ" TOMISLAV LUGARIĆ</t>
  </si>
  <si>
    <t>VENDOR COMPUTERS d.o.o.</t>
  </si>
  <si>
    <t>72380601045</t>
  </si>
  <si>
    <t>ZVONČEK d.o.o.</t>
  </si>
  <si>
    <t>49214771342</t>
  </si>
  <si>
    <t>BAN tiskara, izrada štambilja, alata i kožne galanterije, Brigita Rogan</t>
  </si>
  <si>
    <t>BIROTEHNIKA vl. JURICA CESAREC</t>
  </si>
  <si>
    <t>4221</t>
  </si>
  <si>
    <t>FIZIOTERAPIJA IN IZOBRAŽEVANJE, TINKA RAJHER BOŠTJAN, s.p.</t>
  </si>
  <si>
    <t>ODVJETNIK HRVOJE MILIČEVIĆ</t>
  </si>
  <si>
    <t>93712633315</t>
  </si>
  <si>
    <t>GO-MA-GO d.o.o.</t>
  </si>
  <si>
    <t>36525838732</t>
  </si>
  <si>
    <t>170.</t>
  </si>
  <si>
    <t>171.</t>
  </si>
  <si>
    <t xml:space="preserve">REDNI BROJ </t>
  </si>
  <si>
    <t>NAZIV PRIMATELJA</t>
  </si>
  <si>
    <t>OIB PRIMATELJA</t>
  </si>
  <si>
    <t>SJEDIŠTE/PREBIVALIŠTE PRIMATELJA</t>
  </si>
  <si>
    <t>NAZIV</t>
  </si>
  <si>
    <t xml:space="preserve">ZA MJESEC listopad –  2025. GODINE </t>
  </si>
  <si>
    <t>UKUPNO AB gradnja d.o.o.:</t>
  </si>
  <si>
    <t>UKUPNO A &amp; B d.o.o.:</t>
  </si>
  <si>
    <t>UKUPNO AGMAR d.o.o.:</t>
  </si>
  <si>
    <t>UKUPNO AGRODALM d.o.o..:</t>
  </si>
  <si>
    <t>UKUPNO ALCA d.o.o.:</t>
  </si>
  <si>
    <t>UKUPNO ALPEKS GASTRO d.o.o..:</t>
  </si>
  <si>
    <t>UKUPNO ANTISEPTIKA d.o.o.:</t>
  </si>
  <si>
    <t>UKUPNO ARBOR MEDICAL d.o.o.:</t>
  </si>
  <si>
    <t>UKUPNO B. BRAUN ADRIA d.o.o.:</t>
  </si>
  <si>
    <t>UKUPNO BECKMAN COULTER d.o.o.:</t>
  </si>
  <si>
    <t>UKUPNO BENEFIT SYSTEMS d.o.o.:</t>
  </si>
  <si>
    <t>UKUPNO BIOELEKTRONIKA d.o.o. za trgovinu.:</t>
  </si>
  <si>
    <t>UKUPNO BIOGNOST d.o.o..:</t>
  </si>
  <si>
    <t>UKUPNO CENTAR ZA ODGOJ I OBRAZOVANJE KRAPINSKE TOPLICE:</t>
  </si>
  <si>
    <t>UKUPNO CERTITUDO PARTNER d.o.o.:</t>
  </si>
  <si>
    <t>UKUPNO ČAKOVEČKI MLINOVI d.d.:</t>
  </si>
  <si>
    <t>UKUPNO DIZAJNER IGOR VRANJEŠ.:</t>
  </si>
  <si>
    <t>UKUPNO DOBROVŠAK JUKIĆ IVANA.:</t>
  </si>
  <si>
    <t>UKUPNO DUPLICO d.o.o.:</t>
  </si>
  <si>
    <t>UKUPNO EKO FLOR PLUS d.o.o.:</t>
  </si>
  <si>
    <t>UKUPNO EKSAGRUPA d.o.o..:</t>
  </si>
  <si>
    <t>UKUPNO EMA Poduzeće za zastupanje i trgovinu.:</t>
  </si>
  <si>
    <t>UKUPNO EURO ROSA IP d.o.o.:</t>
  </si>
  <si>
    <t>UKUPNO EUROKONTAKT d.o.o.:</t>
  </si>
  <si>
    <t>UKUPNO FEROPROM medicinska oprema.:</t>
  </si>
  <si>
    <t>UKUPNO FINA Financijska agencija.:</t>
  </si>
  <si>
    <t>UKUPNO FOKUS MEDICAL d.o.o.:</t>
  </si>
  <si>
    <t>UKUPNO FRANCK  D.D. .:</t>
  </si>
  <si>
    <t>UKUPNO GAJETA d.o.o.:</t>
  </si>
  <si>
    <t>UKUPNO GIB-AŠ ANDREJ ŠVENT s.p..:</t>
  </si>
  <si>
    <t>UKUPNO GO-MA-GO d.o.o.:</t>
  </si>
  <si>
    <t>UKUPNO HEP  ELEKTRA d.o.o. :</t>
  </si>
  <si>
    <t>UKUPNO HKO medical systems d.o.o. :</t>
  </si>
  <si>
    <t>UKUPNO HOSPITALIJA  trgovina d.o.o. :</t>
  </si>
  <si>
    <t>UKUPNO HRVATSKA POŠTA d.d.:</t>
  </si>
  <si>
    <t>UKUPNO HRVATSKA RADIOTELEVIZIJA ZAGREB.:</t>
  </si>
  <si>
    <t>UKUPNO HRVATSKA ZAJEDNICA RAČUNOVOĐA I FINANCIJKIH DJELATNIKA.:</t>
  </si>
  <si>
    <t>UKUPNO HRVATSKE VODE :</t>
  </si>
  <si>
    <t>UKUPNO HRVATSKI LIJEČNIČKI ZBOR :</t>
  </si>
  <si>
    <t>UKUPNO HRVATSKI TELEKOM d.d.:</t>
  </si>
  <si>
    <t>UKUPNO IKOM d.o.o.:</t>
  </si>
  <si>
    <t>UKUPNO IN2 d.o.o.:</t>
  </si>
  <si>
    <t>UKUPNO ING-ZAŠTITA d.o.o.:</t>
  </si>
  <si>
    <t>UKUPNOINSTITUT ZA MEDICINSKA ISTRAŽIVANJA I MEDICINU RADA.:</t>
  </si>
  <si>
    <t>UKUPNO ISTRABENZ PLINI d.o.o.:</t>
  </si>
  <si>
    <t>UKUPNO IVERPAN D.O.O.:</t>
  </si>
  <si>
    <t>UKUPNO IVIZIJA d.o.o.:</t>
  </si>
  <si>
    <t>UKUPNO JAVNI BILJEŽNIK VLASTO PODGAJSKI.:</t>
  </si>
  <si>
    <t>UKUPNO JOHNSON&amp;JOHNSON S.E. d.o.o.:</t>
  </si>
  <si>
    <t>UKUPNO KARDIAN D.O.O. ZAGREB.:</t>
  </si>
  <si>
    <t>UKUPNO KARL DIETZ KIJEVO d.o.o.:</t>
  </si>
  <si>
    <t>UKUPNO KIRKOMERC d.o.o..:</t>
  </si>
  <si>
    <t>UKUPNO KLINIČKI BOLNIČKI CENTAR ZAGREB.:</t>
  </si>
  <si>
    <t>UKUPNO LEDO plus d.o.o.:</t>
  </si>
  <si>
    <t>UKUPNO MAGDALENA Spec.bolnica za kardiovaskularne bolesti Med.fakulteta sveuč.J.J.Stros.:</t>
  </si>
  <si>
    <t>UKUPNO MAGMA d.o.o. za trgovinu i usluge.:</t>
  </si>
  <si>
    <t>UKUPNO MARI-TRGOVINA d.o.o.:</t>
  </si>
  <si>
    <t>UKUPNO MARKOMED d.o.o..:</t>
  </si>
  <si>
    <t>UKUPNO MEDIA d.o.o. medicinski istrumenti i aparati.:</t>
  </si>
  <si>
    <t>UKUPNO MEDIAL d.o.o.:</t>
  </si>
  <si>
    <t>UKUPNO MEDICAL INTERTRADE  d.o.o.:</t>
  </si>
  <si>
    <t>UKUPNO MEDICINA-PROMET d.o.o.:</t>
  </si>
  <si>
    <t>UKUPNO MEDIKA d.d..:</t>
  </si>
  <si>
    <t>UKUPNO MEDILAB d.o.o.:</t>
  </si>
  <si>
    <t>UKUPNO MEDITEX d.o.o.:</t>
  </si>
  <si>
    <t>UKUPNO MEDIVA d.o.o.:</t>
  </si>
  <si>
    <t>UKUPNO MEDIX - RAY d.o.o..:</t>
  </si>
  <si>
    <t>UKUPNO MES d.o.o.:</t>
  </si>
  <si>
    <t>UKUPNO MESSER CROATIA PLIN d.o.o.:</t>
  </si>
  <si>
    <t>UKUPNO MILENIJ HOTELI d.o.o.:</t>
  </si>
  <si>
    <t>UKUPNO MOMENTS EVENTS d.o.o..:</t>
  </si>
  <si>
    <t>UKUPNO MONT LINE PRO j.d.o.o.:</t>
  </si>
  <si>
    <t>UKUPNO MONTEKS VL. MARIO KVEŽ.:</t>
  </si>
  <si>
    <t>UKUPNO NAKLADA SLAP D.O.O.:</t>
  </si>
  <si>
    <t>UKUPNO NETVISION d.o.o.:</t>
  </si>
  <si>
    <t>UKUPNO NIROSTA d.o.o.:</t>
  </si>
  <si>
    <t>UKUPNO NOVI INFORMATOR d.o.o.:</t>
  </si>
  <si>
    <t>UKUPNO NUCLEUS d.o.o.:</t>
  </si>
  <si>
    <t>UKUPNO ODVJETNIK MARIJAN SENTE.:</t>
  </si>
  <si>
    <t>UKUPNO OKTAL PHARMA d.o.o.:</t>
  </si>
  <si>
    <t>UKUPNO OPĆA BOLNICA ZABOK I BOLNICA HRV.VETERANA.:</t>
  </si>
  <si>
    <t>UKUPNO OPĆINA KRAPINSKE TOPLICE.:</t>
  </si>
  <si>
    <t>UKUPNO ORANGE d.o.o.:</t>
  </si>
  <si>
    <t>UKUPNO OTIS DIZALA d.o.o.:</t>
  </si>
  <si>
    <t>UKUPNO PARTNER vl. KARLO KUHAR.:</t>
  </si>
  <si>
    <t>UKUPNO PERUTNINA PTUJ - PIPO d.o.o.:</t>
  </si>
  <si>
    <t>UKUPNO PHARMAMED MADO d.o.o.:</t>
  </si>
  <si>
    <t>UKUPNO PHOENIX FARMACIJA  d.o.o..:</t>
  </si>
  <si>
    <t>UKUPNO PLODINE d.d. SUPERMARKET.:</t>
  </si>
  <si>
    <t>UKUPNO PODRAVKA d.d.:</t>
  </si>
  <si>
    <t>UKUPNO PRAVNI FAKULTET U OSIJEKU Sveučilište Josipa jurja Strossmayera u Osijeku:</t>
  </si>
  <si>
    <t>UKUPNO PRESEČKI GRUPA d.o.o.:</t>
  </si>
  <si>
    <t>UKUPNO PRIVREDNA BANKA ZAGREB d.o.o.:</t>
  </si>
  <si>
    <t>UKUPNO PROMES CVANCIGER d.o.o.:</t>
  </si>
  <si>
    <t>UKUPNO REGEA:</t>
  </si>
  <si>
    <t>UKUPNO REPROMAT - ZAGREB d.o.o.:</t>
  </si>
  <si>
    <t>UKUPNO RIKARD FX , obrt za foto i video produkciju, vl.Rikard Jadan.:</t>
  </si>
  <si>
    <t>UKUPNO ROCHE d.o.o..:</t>
  </si>
  <si>
    <t>UKUPNO SALUBRIS d.o.o.:</t>
  </si>
  <si>
    <t>UKUPNO SANYKO d.o.o.:</t>
  </si>
  <si>
    <t>UKUPNO SAPONIA d.d.:</t>
  </si>
  <si>
    <t>UKUPNO SAVA OSIGURANJE d.d. Podružnica Hrvatska.:</t>
  </si>
  <si>
    <t>UKUPNO SIMON d.o.o. servis med.opreme.:</t>
  </si>
  <si>
    <t>UKUPNO SINAPAK vl.SINIŠA BOROVČAK.:</t>
  </si>
  <si>
    <t>UKUPNO SMREKAR d.o.o.:</t>
  </si>
  <si>
    <t>UKUPNO SOLARIS PONS d.o.o.:</t>
  </si>
  <si>
    <t>UKUPNO SPAR HRVATSKA d.o.o. Spar supermarket Krapinske Toplice.:</t>
  </si>
  <si>
    <t>UKUPNO SPECIJALNA BOLNICA SV. KATARINA.:</t>
  </si>
  <si>
    <t>UKUPNO STAKLOREZ BURIĆ d.o.o.:</t>
  </si>
  <si>
    <t>UKUPNO STANIĆ D.O.O.:</t>
  </si>
  <si>
    <t>UKUPNO STOMA MEDICAL d.o.o.:</t>
  </si>
  <si>
    <t>UKUPNO STUDENTSKI CENTAR VARAŽDIN SVEUČILIŠTE U ZAGREB:</t>
  </si>
  <si>
    <t>UKUPNO SVEUČILIŠTE U RIJECI STUDENTSKI CENTAR RIJEKA.:</t>
  </si>
  <si>
    <t>UKUPNO SVEUČILIŠTE U ZAGREBU Medicinski fakultet.:</t>
  </si>
  <si>
    <t>UKUPNO SVEUČILIŠTE U ZAGREBU STUDENTSKI CENTAR U ZAGREBU.:</t>
  </si>
  <si>
    <t>UKUPNO ŠAGUD vl. Željko Šagud obrt za održavanje, popravak i najam vozila.:</t>
  </si>
  <si>
    <t>UKUPNO TEB -POSLOVNO SAVJETOVANJE d.o.o.:</t>
  </si>
  <si>
    <t>UKUPNO TEHNIČAR COPYSERVIS d.o.o.:</t>
  </si>
  <si>
    <t>UKUPNO TEHNIČAR UNIKOMP d.o.o.:</t>
  </si>
  <si>
    <t>UKUPNO TEHNOINVEST ZAGREB d.o.o.:</t>
  </si>
  <si>
    <t>UKUPNO TEHNO ZAGREB d.o.o.:</t>
  </si>
  <si>
    <t>UKUPNO TEHNODARIJA d.o.o.:</t>
  </si>
  <si>
    <t>UKUPNO TEHNOMEDIKA d.o.o.:</t>
  </si>
  <si>
    <t>UKUPNO TEKSTILPROMET d.d..:</t>
  </si>
  <si>
    <t>UKUPNO TELERADIOLOŠKI CENTAR SALHA d.o.o. za radiologiju i telemedicinu.:</t>
  </si>
  <si>
    <t>UKUPNO TERME  TUHELJ  d.o.o..:</t>
  </si>
  <si>
    <t>UKUPNO TRGOCENTAR d.o.o.:</t>
  </si>
  <si>
    <t>UKUPNO TRIGLAV OSIGURANJE d.d:</t>
  </si>
  <si>
    <t>UKUPNO TT INŽENJERING D.O.O.:</t>
  </si>
  <si>
    <t>UKUPNO USLUGE I TRGOVINA "LUGARIĆ" TOMISLAV LUGARIĆ.:</t>
  </si>
  <si>
    <t>UKUPNO VAMS TEC  d.o.o.:</t>
  </si>
  <si>
    <t>UKUPNO VENDOR COMPUTERS d.o.o.:</t>
  </si>
  <si>
    <t>UKUPNO VINDIJA d.d.:</t>
  </si>
  <si>
    <t>UKUPNO VIVID ORIGINAL d.o.o.:</t>
  </si>
  <si>
    <t>UKUPNO WERK d.o.o..:</t>
  </si>
  <si>
    <t>UKUPNO ZAGORJE PRO-KON d.o.o.:</t>
  </si>
  <si>
    <t>UKUPNO  ZAGORSKI VODOVOD d.o.o..:</t>
  </si>
  <si>
    <t>UKUPNO ZAVOD ZA JAVNO ZDRAVSTVO KZŽ.:</t>
  </si>
  <si>
    <t>UKUPNO ZVIJEZDA plus d.o.o.:</t>
  </si>
  <si>
    <t>UKUPNO BAN tiskara, izrada štambilja, alata i kožne galanterije, Brigita Rogan.:</t>
  </si>
  <si>
    <t>UKUPNO BIROTEHNIKA vl. JURICA CESAREC.:</t>
  </si>
  <si>
    <t>UKUPNO FIZIOTERAPIJA IN IZOBRAŽEVANJE, TINKA RAJHER BOŠTJAN, s.p..:</t>
  </si>
  <si>
    <t>UKUPNO KIKO TRGOVINA I USLUGE vl. Tomislav Krušec.:</t>
  </si>
  <si>
    <t>UKUPNO ODVJETNIK HRVOJE MILIČEVIĆ.:</t>
  </si>
  <si>
    <t>UKUPNO MEDICINA TRGOVINA D.O.O.:</t>
  </si>
  <si>
    <t>Ambalaža</t>
  </si>
  <si>
    <t>Ostale usluge</t>
  </si>
  <si>
    <t>3227</t>
  </si>
  <si>
    <t>Službena, radna i zaštitna odjeća i obuća</t>
  </si>
  <si>
    <t>RAJKO PAVLOVIĆ</t>
  </si>
  <si>
    <t>Intelektualne i osobne usluge (ugovor o djelu bruto iznos s doprinosima na bruto)</t>
  </si>
  <si>
    <t>UKUPNO RAJKO PAVLOVIĆ :</t>
  </si>
  <si>
    <t>MARJAN ROŽANKOVIĆ</t>
  </si>
  <si>
    <t>UKUPNO MARJAN ROŽANKOVIĆ :</t>
  </si>
  <si>
    <t>IVICA BRLIĆ</t>
  </si>
  <si>
    <t>Intelektualne i osobne usluge (autorski ugovor  bruto iznos s doprinosima na bruto)</t>
  </si>
  <si>
    <t>UKUPNO IVICA BRLIĆ:</t>
  </si>
  <si>
    <t>SVEUKUPNO SPECIJALNA BOLNICA ZA MEDICINSKU REHABILITACIJU KRAPINSKE TOPLICE:</t>
  </si>
  <si>
    <t>Intelektualne i osobne usluge</t>
  </si>
  <si>
    <t>Komunalne usluge</t>
  </si>
  <si>
    <t>Premije osiguranja</t>
  </si>
  <si>
    <t>Usluge promidžbe i informiranja</t>
  </si>
  <si>
    <t>Zakupnine i najamnine</t>
  </si>
  <si>
    <t>Zdravstvene i veterinarske usluge</t>
  </si>
  <si>
    <t xml:space="preserve">GLOBTOUR EVENT d.o.o. </t>
  </si>
  <si>
    <t>UKUPNO GLOBTOUR EVENT d.o.o. :</t>
  </si>
  <si>
    <t xml:space="preserve">HEP  ELEKTRA d.o.o. </t>
  </si>
  <si>
    <t xml:space="preserve">HRVATSKE VODE </t>
  </si>
  <si>
    <t xml:space="preserve">HRVATSKI TELEKOM d.d. </t>
  </si>
  <si>
    <t>UKUPNO HRVATSKI ZAVOD ZA JAVNO ZDRAVSTVO .:</t>
  </si>
  <si>
    <t xml:space="preserve">HRVATSKI ZAVOD ZA JAVNO ZDRAVSTVO </t>
  </si>
  <si>
    <t xml:space="preserve">JASIKA d.o.o. </t>
  </si>
  <si>
    <t>UKUPNO JASIKA d.o.o. .:</t>
  </si>
  <si>
    <t>UKUPNO MAG - COMMERCE d.o.o.:</t>
  </si>
  <si>
    <t xml:space="preserve">NARODNE NOVINE d.d. </t>
  </si>
  <si>
    <t>UKUPNO NARODNE NOVINE d.d. :</t>
  </si>
  <si>
    <t xml:space="preserve">PERUTNINA PTUJ - PIPO d.o.o. </t>
  </si>
  <si>
    <t xml:space="preserve">RETEL d.o.o. </t>
  </si>
  <si>
    <t>UKUPNO RETEL d.o.o. .:</t>
  </si>
  <si>
    <t xml:space="preserve">VINDIJA d.d. </t>
  </si>
  <si>
    <t xml:space="preserve">Kapitalne pomoći unutar općeg proračuna </t>
  </si>
  <si>
    <t>Tekuće donacije u novcu</t>
  </si>
  <si>
    <t>ZA MJESEC – listopad 2025. GODINE</t>
  </si>
  <si>
    <t>87.</t>
  </si>
  <si>
    <t>165.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</si>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</sst>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0"/>
      <name val="Arial"/>
      <family val="2"/>
      <charset val="238"/>
    </font>
    <font>
      <b/>
      <sz val="9"/>
      <name val="Arial"/>
      <family val="2"/>
      <charset val="1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A6A6A6"/>
      </patternFill>
    </fill>
    <fill>
      <patternFill patternType="solid">
        <fgColor theme="0" tint="-0.14999847407452621"/>
        <bgColor rgb="FFB2B2B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wrapText="1"/>
    </xf>
    <xf numFmtId="0" fontId="7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vertical="center" wrapText="1"/>
    </xf>
    <xf numFmtId="39" fontId="10" fillId="3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2" borderId="1" xfId="0" applyFont="1" applyFill="1" applyBorder="1" applyAlignment="1">
      <alignment wrapText="1"/>
    </xf>
    <xf numFmtId="164" fontId="11" fillId="2" borderId="1" xfId="0" applyNumberFormat="1" applyFont="1" applyFill="1" applyBorder="1" applyAlignment="1">
      <alignment horizontal="right"/>
    </xf>
    <xf numFmtId="164" fontId="0" fillId="0" borderId="0" xfId="0" applyNumberFormat="1"/>
    <xf numFmtId="0" fontId="10" fillId="3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/>
    </xf>
    <xf numFmtId="164" fontId="11" fillId="6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4"/>
  <sheetViews>
    <sheetView tabSelected="1" topLeftCell="A322" zoomScaleNormal="100" workbookViewId="0">
      <selection activeCell="E358" sqref="E358"/>
    </sheetView>
  </sheetViews>
  <sheetFormatPr defaultColWidth="11.5703125" defaultRowHeight="12.75" x14ac:dyDescent="0.2"/>
  <cols>
    <col min="1" max="1" width="7.140625" customWidth="1"/>
    <col min="2" max="2" width="31.7109375" customWidth="1"/>
    <col min="4" max="4" width="8.85546875" customWidth="1"/>
    <col min="5" max="5" width="11" customWidth="1"/>
    <col min="8" max="8" width="11.5703125" style="36"/>
  </cols>
  <sheetData>
    <row r="1" spans="1:8" ht="24" customHeight="1" x14ac:dyDescent="0.2">
      <c r="A1" s="19" t="s">
        <v>0</v>
      </c>
      <c r="B1" s="20"/>
      <c r="C1" s="19"/>
      <c r="D1" s="19"/>
      <c r="E1" s="19"/>
      <c r="F1" s="21"/>
      <c r="G1" s="22"/>
      <c r="H1" s="20"/>
    </row>
    <row r="2" spans="1:8" ht="24" customHeight="1" x14ac:dyDescent="0.2">
      <c r="A2" s="19" t="s">
        <v>1</v>
      </c>
      <c r="B2" s="20"/>
      <c r="C2" s="19"/>
      <c r="D2" s="19"/>
      <c r="E2" s="19"/>
      <c r="F2" s="21"/>
      <c r="G2" s="22"/>
      <c r="H2" s="20"/>
    </row>
    <row r="3" spans="1:8" ht="24" customHeight="1" x14ac:dyDescent="0.2">
      <c r="A3" s="19" t="s">
        <v>2</v>
      </c>
      <c r="B3" s="20"/>
      <c r="C3" s="19"/>
      <c r="D3" s="19"/>
      <c r="E3" s="19"/>
      <c r="F3" s="23"/>
      <c r="G3" s="19"/>
      <c r="H3" s="20"/>
    </row>
    <row r="4" spans="1:8" ht="50.45" customHeight="1" x14ac:dyDescent="0.2">
      <c r="A4" s="24" t="s">
        <v>547</v>
      </c>
      <c r="B4" s="25"/>
      <c r="C4" s="24"/>
      <c r="D4" s="24"/>
      <c r="E4" s="24"/>
      <c r="F4" s="26"/>
      <c r="G4" s="24"/>
      <c r="H4" s="25"/>
    </row>
    <row r="5" spans="1:8" ht="61.5" customHeight="1" x14ac:dyDescent="0.2">
      <c r="A5" s="27" t="s">
        <v>542</v>
      </c>
      <c r="B5" s="28" t="s">
        <v>543</v>
      </c>
      <c r="C5" s="29" t="s">
        <v>544</v>
      </c>
      <c r="D5" s="28" t="s">
        <v>545</v>
      </c>
      <c r="E5" s="40" t="s">
        <v>3</v>
      </c>
      <c r="F5" s="32" t="s">
        <v>4</v>
      </c>
      <c r="G5" s="30" t="s">
        <v>5</v>
      </c>
      <c r="H5" s="31" t="s">
        <v>546</v>
      </c>
    </row>
    <row r="6" spans="1:8" ht="23.1" customHeight="1" x14ac:dyDescent="0.2">
      <c r="A6" s="35" t="s">
        <v>6</v>
      </c>
      <c r="B6" s="35" t="s">
        <v>385</v>
      </c>
      <c r="C6" s="35" t="s">
        <v>386</v>
      </c>
      <c r="D6" s="35" t="s">
        <v>7</v>
      </c>
      <c r="E6" s="35" t="s">
        <v>312</v>
      </c>
      <c r="F6" s="43">
        <v>5000</v>
      </c>
      <c r="G6" s="35" t="s">
        <v>396</v>
      </c>
      <c r="H6" s="44" t="s">
        <v>292</v>
      </c>
    </row>
    <row r="7" spans="1:8" ht="23.1" customHeight="1" x14ac:dyDescent="0.2">
      <c r="A7" s="58" t="s">
        <v>549</v>
      </c>
      <c r="B7" s="58"/>
      <c r="C7" s="58"/>
      <c r="D7" s="58"/>
      <c r="E7" s="58"/>
      <c r="F7" s="38">
        <f>SUM(F6)</f>
        <v>5000</v>
      </c>
      <c r="G7" s="33"/>
      <c r="H7" s="37"/>
    </row>
    <row r="8" spans="1:8" ht="23.1" customHeight="1" x14ac:dyDescent="0.2">
      <c r="A8" s="35" t="s">
        <v>10</v>
      </c>
      <c r="B8" s="35" t="s">
        <v>11</v>
      </c>
      <c r="C8" s="35" t="s">
        <v>12</v>
      </c>
      <c r="D8" s="35" t="s">
        <v>13</v>
      </c>
      <c r="E8" s="35" t="s">
        <v>312</v>
      </c>
      <c r="F8" s="43">
        <v>929715.74</v>
      </c>
      <c r="G8" s="35" t="s">
        <v>388</v>
      </c>
      <c r="H8" s="9" t="s">
        <v>287</v>
      </c>
    </row>
    <row r="9" spans="1:8" ht="23.1" customHeight="1" x14ac:dyDescent="0.2">
      <c r="A9" s="58" t="s">
        <v>548</v>
      </c>
      <c r="B9" s="58"/>
      <c r="C9" s="58"/>
      <c r="D9" s="58"/>
      <c r="E9" s="58"/>
      <c r="F9" s="38">
        <f>SUM(F8)</f>
        <v>929715.74</v>
      </c>
      <c r="G9" s="33"/>
      <c r="H9" s="37"/>
    </row>
    <row r="10" spans="1:8" ht="23.1" customHeight="1" x14ac:dyDescent="0.2">
      <c r="A10" s="35" t="s">
        <v>14</v>
      </c>
      <c r="B10" s="35" t="s">
        <v>15</v>
      </c>
      <c r="C10" s="35" t="s">
        <v>16</v>
      </c>
      <c r="D10" s="35" t="s">
        <v>7</v>
      </c>
      <c r="E10" s="35" t="s">
        <v>312</v>
      </c>
      <c r="F10" s="43">
        <v>366.73</v>
      </c>
      <c r="G10" s="35" t="s">
        <v>396</v>
      </c>
      <c r="H10" s="44" t="s">
        <v>292</v>
      </c>
    </row>
    <row r="11" spans="1:8" ht="23.1" customHeight="1" x14ac:dyDescent="0.2">
      <c r="A11" s="58" t="s">
        <v>550</v>
      </c>
      <c r="B11" s="58"/>
      <c r="C11" s="58"/>
      <c r="D11" s="58"/>
      <c r="E11" s="58"/>
      <c r="F11" s="38">
        <f>SUM(F10)</f>
        <v>366.73</v>
      </c>
      <c r="G11" s="33"/>
      <c r="H11" s="37"/>
    </row>
    <row r="12" spans="1:8" ht="23.1" customHeight="1" x14ac:dyDescent="0.2">
      <c r="A12" s="35" t="s">
        <v>17</v>
      </c>
      <c r="B12" s="35" t="s">
        <v>23</v>
      </c>
      <c r="C12" s="35" t="s">
        <v>24</v>
      </c>
      <c r="D12" s="35" t="s">
        <v>7</v>
      </c>
      <c r="E12" s="35" t="s">
        <v>312</v>
      </c>
      <c r="F12" s="43">
        <v>8558.35</v>
      </c>
      <c r="G12" s="35" t="s">
        <v>387</v>
      </c>
      <c r="H12" s="9" t="s">
        <v>9</v>
      </c>
    </row>
    <row r="13" spans="1:8" ht="23.1" customHeight="1" x14ac:dyDescent="0.2">
      <c r="A13" s="35" t="s">
        <v>19</v>
      </c>
      <c r="B13" s="35" t="s">
        <v>23</v>
      </c>
      <c r="C13" s="35" t="s">
        <v>24</v>
      </c>
      <c r="D13" s="35" t="s">
        <v>7</v>
      </c>
      <c r="E13" s="35" t="s">
        <v>312</v>
      </c>
      <c r="F13" s="43">
        <v>2.4</v>
      </c>
      <c r="G13" s="45">
        <v>3299</v>
      </c>
      <c r="H13" s="37" t="s">
        <v>693</v>
      </c>
    </row>
    <row r="14" spans="1:8" ht="23.1" customHeight="1" x14ac:dyDescent="0.2">
      <c r="A14" s="58" t="s">
        <v>551</v>
      </c>
      <c r="B14" s="58"/>
      <c r="C14" s="58"/>
      <c r="D14" s="58"/>
      <c r="E14" s="58"/>
      <c r="F14" s="38">
        <f>SUM(F12:F13)</f>
        <v>8560.75</v>
      </c>
      <c r="G14" s="33"/>
      <c r="H14" s="37"/>
    </row>
    <row r="15" spans="1:8" ht="23.1" customHeight="1" x14ac:dyDescent="0.2">
      <c r="A15" s="35" t="s">
        <v>20</v>
      </c>
      <c r="B15" s="35" t="s">
        <v>290</v>
      </c>
      <c r="C15" s="35" t="s">
        <v>26</v>
      </c>
      <c r="D15" s="35" t="s">
        <v>7</v>
      </c>
      <c r="E15" s="35" t="s">
        <v>312</v>
      </c>
      <c r="F15" s="43">
        <v>3733.56</v>
      </c>
      <c r="G15" s="35" t="s">
        <v>387</v>
      </c>
      <c r="H15" s="9" t="s">
        <v>9</v>
      </c>
    </row>
    <row r="16" spans="1:8" ht="23.1" customHeight="1" x14ac:dyDescent="0.2">
      <c r="A16" s="58" t="s">
        <v>552</v>
      </c>
      <c r="B16" s="58"/>
      <c r="C16" s="58"/>
      <c r="D16" s="58"/>
      <c r="E16" s="58"/>
      <c r="F16" s="38">
        <f>SUM(F15)</f>
        <v>3733.56</v>
      </c>
      <c r="G16" s="33"/>
      <c r="H16" s="37"/>
    </row>
    <row r="17" spans="1:8" ht="23.1" customHeight="1" x14ac:dyDescent="0.2">
      <c r="A17" s="35" t="s">
        <v>22</v>
      </c>
      <c r="B17" s="35" t="s">
        <v>389</v>
      </c>
      <c r="C17" s="35" t="s">
        <v>390</v>
      </c>
      <c r="D17" s="35" t="s">
        <v>7</v>
      </c>
      <c r="E17" s="35" t="s">
        <v>312</v>
      </c>
      <c r="F17" s="43">
        <v>1282.8699999999999</v>
      </c>
      <c r="G17" s="35" t="s">
        <v>391</v>
      </c>
      <c r="H17" s="9" t="s">
        <v>18</v>
      </c>
    </row>
    <row r="18" spans="1:8" ht="23.1" customHeight="1" x14ac:dyDescent="0.2">
      <c r="A18" s="58" t="s">
        <v>553</v>
      </c>
      <c r="B18" s="58"/>
      <c r="C18" s="58"/>
      <c r="D18" s="58"/>
      <c r="E18" s="58"/>
      <c r="F18" s="38">
        <f>SUM(F17)</f>
        <v>1282.8699999999999</v>
      </c>
      <c r="G18" s="33"/>
      <c r="H18" s="37"/>
    </row>
    <row r="19" spans="1:8" ht="23.1" customHeight="1" x14ac:dyDescent="0.2">
      <c r="A19" s="35" t="s">
        <v>25</v>
      </c>
      <c r="B19" s="35" t="s">
        <v>392</v>
      </c>
      <c r="C19" s="35" t="s">
        <v>393</v>
      </c>
      <c r="D19" s="35" t="s">
        <v>394</v>
      </c>
      <c r="E19" s="35" t="s">
        <v>312</v>
      </c>
      <c r="F19" s="43">
        <v>1465.49</v>
      </c>
      <c r="G19" s="35" t="s">
        <v>396</v>
      </c>
      <c r="H19" s="44" t="s">
        <v>292</v>
      </c>
    </row>
    <row r="20" spans="1:8" ht="23.1" customHeight="1" x14ac:dyDescent="0.2">
      <c r="A20" s="58" t="s">
        <v>554</v>
      </c>
      <c r="B20" s="58"/>
      <c r="C20" s="58"/>
      <c r="D20" s="58"/>
      <c r="E20" s="58"/>
      <c r="F20" s="38">
        <f>SUM(F19:F19)</f>
        <v>1465.49</v>
      </c>
      <c r="G20" s="33"/>
      <c r="H20" s="37"/>
    </row>
    <row r="21" spans="1:8" ht="23.1" customHeight="1" x14ac:dyDescent="0.2">
      <c r="A21" s="35" t="s">
        <v>27</v>
      </c>
      <c r="B21" s="35" t="s">
        <v>33</v>
      </c>
      <c r="C21" s="35" t="s">
        <v>34</v>
      </c>
      <c r="D21" s="35" t="s">
        <v>35</v>
      </c>
      <c r="E21" s="35" t="s">
        <v>312</v>
      </c>
      <c r="F21" s="43">
        <v>1062.5</v>
      </c>
      <c r="G21" s="35" t="s">
        <v>395</v>
      </c>
      <c r="H21" s="9" t="s">
        <v>192</v>
      </c>
    </row>
    <row r="22" spans="1:8" ht="23.1" customHeight="1" x14ac:dyDescent="0.2">
      <c r="A22" s="58" t="s">
        <v>555</v>
      </c>
      <c r="B22" s="58"/>
      <c r="C22" s="58"/>
      <c r="D22" s="58"/>
      <c r="E22" s="58"/>
      <c r="F22" s="38">
        <f>SUM(F21:F21)</f>
        <v>1062.5</v>
      </c>
      <c r="G22" s="33"/>
      <c r="H22" s="37"/>
    </row>
    <row r="23" spans="1:8" ht="23.1" customHeight="1" x14ac:dyDescent="0.2">
      <c r="A23" s="35" t="s">
        <v>28</v>
      </c>
      <c r="B23" s="35" t="s">
        <v>327</v>
      </c>
      <c r="C23" s="35" t="s">
        <v>328</v>
      </c>
      <c r="D23" s="35" t="s">
        <v>329</v>
      </c>
      <c r="E23" s="35" t="s">
        <v>312</v>
      </c>
      <c r="F23" s="43">
        <v>323</v>
      </c>
      <c r="G23" s="35" t="s">
        <v>515</v>
      </c>
      <c r="H23" s="9" t="s">
        <v>286</v>
      </c>
    </row>
    <row r="24" spans="1:8" ht="23.1" customHeight="1" x14ac:dyDescent="0.2">
      <c r="A24" s="58" t="s">
        <v>555</v>
      </c>
      <c r="B24" s="58"/>
      <c r="C24" s="58"/>
      <c r="D24" s="58"/>
      <c r="E24" s="58"/>
      <c r="F24" s="38">
        <f>SUM(F23:F23)</f>
        <v>323</v>
      </c>
      <c r="G24" s="33"/>
      <c r="H24" s="37"/>
    </row>
    <row r="25" spans="1:8" ht="23.1" customHeight="1" x14ac:dyDescent="0.2">
      <c r="A25" s="35" t="s">
        <v>29</v>
      </c>
      <c r="B25" s="35" t="s">
        <v>42</v>
      </c>
      <c r="C25" s="35" t="s">
        <v>43</v>
      </c>
      <c r="D25" s="35" t="s">
        <v>7</v>
      </c>
      <c r="E25" s="35" t="s">
        <v>312</v>
      </c>
      <c r="F25" s="43">
        <v>9891.09</v>
      </c>
      <c r="G25" s="35" t="s">
        <v>396</v>
      </c>
      <c r="H25" s="44" t="s">
        <v>292</v>
      </c>
    </row>
    <row r="26" spans="1:8" ht="23.1" customHeight="1" x14ac:dyDescent="0.2">
      <c r="A26" s="35" t="s">
        <v>30</v>
      </c>
      <c r="B26" s="35" t="s">
        <v>42</v>
      </c>
      <c r="C26" s="35" t="s">
        <v>43</v>
      </c>
      <c r="D26" s="35" t="s">
        <v>7</v>
      </c>
      <c r="E26" s="35" t="s">
        <v>312</v>
      </c>
      <c r="F26" s="43">
        <v>374.85</v>
      </c>
      <c r="G26" s="35" t="s">
        <v>395</v>
      </c>
      <c r="H26" s="9" t="s">
        <v>192</v>
      </c>
    </row>
    <row r="27" spans="1:8" ht="23.1" customHeight="1" x14ac:dyDescent="0.2">
      <c r="A27" s="35" t="s">
        <v>31</v>
      </c>
      <c r="B27" s="35" t="s">
        <v>42</v>
      </c>
      <c r="C27" s="35" t="s">
        <v>43</v>
      </c>
      <c r="D27" s="35" t="s">
        <v>7</v>
      </c>
      <c r="E27" s="35" t="s">
        <v>312</v>
      </c>
      <c r="F27" s="43">
        <v>1000</v>
      </c>
      <c r="G27" s="35" t="s">
        <v>445</v>
      </c>
      <c r="H27" s="9" t="s">
        <v>21</v>
      </c>
    </row>
    <row r="28" spans="1:8" ht="23.1" customHeight="1" x14ac:dyDescent="0.2">
      <c r="A28" s="58" t="s">
        <v>556</v>
      </c>
      <c r="B28" s="58"/>
      <c r="C28" s="58"/>
      <c r="D28" s="58"/>
      <c r="E28" s="58"/>
      <c r="F28" s="38">
        <f>SUM(F25:F27)</f>
        <v>11265.94</v>
      </c>
      <c r="G28" s="33"/>
      <c r="H28" s="37"/>
    </row>
    <row r="29" spans="1:8" ht="23.1" customHeight="1" x14ac:dyDescent="0.2">
      <c r="A29" s="35" t="s">
        <v>399</v>
      </c>
      <c r="B29" s="35" t="s">
        <v>397</v>
      </c>
      <c r="C29" s="35" t="s">
        <v>398</v>
      </c>
      <c r="D29" s="35" t="s">
        <v>7</v>
      </c>
      <c r="E29" s="35" t="s">
        <v>312</v>
      </c>
      <c r="F29" s="43">
        <v>16423.53</v>
      </c>
      <c r="G29" s="35" t="s">
        <v>396</v>
      </c>
      <c r="H29" s="44" t="s">
        <v>292</v>
      </c>
    </row>
    <row r="30" spans="1:8" ht="23.1" customHeight="1" x14ac:dyDescent="0.2">
      <c r="A30" s="58" t="s">
        <v>557</v>
      </c>
      <c r="B30" s="58"/>
      <c r="C30" s="58"/>
      <c r="D30" s="58"/>
      <c r="E30" s="58"/>
      <c r="F30" s="38">
        <f>SUM(F29)</f>
        <v>16423.53</v>
      </c>
      <c r="G30" s="33"/>
      <c r="H30" s="37"/>
    </row>
    <row r="31" spans="1:8" ht="23.1" customHeight="1" x14ac:dyDescent="0.2">
      <c r="A31" s="35" t="s">
        <v>32</v>
      </c>
      <c r="B31" s="35" t="s">
        <v>50</v>
      </c>
      <c r="C31" s="35" t="s">
        <v>51</v>
      </c>
      <c r="D31" s="35" t="s">
        <v>7</v>
      </c>
      <c r="E31" s="35" t="s">
        <v>312</v>
      </c>
      <c r="F31" s="43">
        <v>247.5</v>
      </c>
      <c r="G31" s="35" t="s">
        <v>400</v>
      </c>
      <c r="H31" s="9" t="s">
        <v>52</v>
      </c>
    </row>
    <row r="32" spans="1:8" ht="23.1" customHeight="1" x14ac:dyDescent="0.2">
      <c r="A32" s="58" t="s">
        <v>558</v>
      </c>
      <c r="B32" s="58"/>
      <c r="C32" s="58"/>
      <c r="D32" s="58"/>
      <c r="E32" s="58"/>
      <c r="F32" s="38">
        <f>SUM(F31)</f>
        <v>247.5</v>
      </c>
      <c r="G32" s="33"/>
      <c r="H32" s="37"/>
    </row>
    <row r="33" spans="1:8" ht="23.1" customHeight="1" x14ac:dyDescent="0.2">
      <c r="A33" s="35" t="s">
        <v>36</v>
      </c>
      <c r="B33" s="35" t="s">
        <v>401</v>
      </c>
      <c r="C33" s="35" t="s">
        <v>402</v>
      </c>
      <c r="D33" s="35" t="s">
        <v>7</v>
      </c>
      <c r="E33" s="35" t="s">
        <v>312</v>
      </c>
      <c r="F33" s="43">
        <v>142.03</v>
      </c>
      <c r="G33" s="35" t="s">
        <v>396</v>
      </c>
      <c r="H33" s="44" t="s">
        <v>292</v>
      </c>
    </row>
    <row r="34" spans="1:8" ht="23.1" customHeight="1" x14ac:dyDescent="0.2">
      <c r="A34" s="58" t="s">
        <v>559</v>
      </c>
      <c r="B34" s="58"/>
      <c r="C34" s="58"/>
      <c r="D34" s="58"/>
      <c r="E34" s="58"/>
      <c r="F34" s="38">
        <f>SUM(F33)</f>
        <v>142.03</v>
      </c>
      <c r="G34" s="33"/>
      <c r="H34" s="37"/>
    </row>
    <row r="35" spans="1:8" ht="23.1" customHeight="1" x14ac:dyDescent="0.2">
      <c r="A35" s="35" t="s">
        <v>37</v>
      </c>
      <c r="B35" s="35" t="s">
        <v>403</v>
      </c>
      <c r="C35" s="35" t="s">
        <v>404</v>
      </c>
      <c r="D35" s="35" t="s">
        <v>405</v>
      </c>
      <c r="E35" s="35" t="s">
        <v>312</v>
      </c>
      <c r="F35" s="43">
        <v>173.25</v>
      </c>
      <c r="G35" s="35" t="s">
        <v>396</v>
      </c>
      <c r="H35" s="44" t="s">
        <v>292</v>
      </c>
    </row>
    <row r="36" spans="1:8" ht="23.1" customHeight="1" x14ac:dyDescent="0.2">
      <c r="A36" s="58" t="s">
        <v>560</v>
      </c>
      <c r="B36" s="58"/>
      <c r="C36" s="58"/>
      <c r="D36" s="58"/>
      <c r="E36" s="58"/>
      <c r="F36" s="38">
        <f>SUM(F35)</f>
        <v>173.25</v>
      </c>
      <c r="G36" s="33"/>
      <c r="H36" s="37"/>
    </row>
    <row r="37" spans="1:8" ht="23.1" customHeight="1" x14ac:dyDescent="0.2">
      <c r="A37" s="35" t="s">
        <v>39</v>
      </c>
      <c r="B37" s="35" t="s">
        <v>330</v>
      </c>
      <c r="C37" s="35" t="s">
        <v>331</v>
      </c>
      <c r="D37" s="35" t="s">
        <v>59</v>
      </c>
      <c r="E37" s="35" t="s">
        <v>312</v>
      </c>
      <c r="F37" s="43">
        <v>113.67</v>
      </c>
      <c r="G37" s="35" t="s">
        <v>411</v>
      </c>
      <c r="H37" s="9" t="s">
        <v>707</v>
      </c>
    </row>
    <row r="38" spans="1:8" ht="23.1" customHeight="1" x14ac:dyDescent="0.2">
      <c r="A38" s="35" t="s">
        <v>41</v>
      </c>
      <c r="B38" s="35" t="s">
        <v>330</v>
      </c>
      <c r="C38" s="35" t="s">
        <v>331</v>
      </c>
      <c r="D38" s="35" t="s">
        <v>59</v>
      </c>
      <c r="E38" s="35" t="s">
        <v>312</v>
      </c>
      <c r="F38" s="43">
        <v>38.68</v>
      </c>
      <c r="G38" s="35" t="s">
        <v>406</v>
      </c>
      <c r="H38" s="9" t="s">
        <v>63</v>
      </c>
    </row>
    <row r="39" spans="1:8" ht="23.1" customHeight="1" x14ac:dyDescent="0.2">
      <c r="A39" s="35" t="s">
        <v>44</v>
      </c>
      <c r="B39" s="35" t="s">
        <v>330</v>
      </c>
      <c r="C39" s="35" t="s">
        <v>331</v>
      </c>
      <c r="D39" s="35" t="s">
        <v>59</v>
      </c>
      <c r="E39" s="35" t="s">
        <v>312</v>
      </c>
      <c r="F39" s="43">
        <v>610</v>
      </c>
      <c r="G39" s="35" t="s">
        <v>407</v>
      </c>
      <c r="H39" s="9" t="s">
        <v>710</v>
      </c>
    </row>
    <row r="40" spans="1:8" ht="23.1" customHeight="1" x14ac:dyDescent="0.2">
      <c r="A40" s="58" t="s">
        <v>561</v>
      </c>
      <c r="B40" s="58"/>
      <c r="C40" s="58"/>
      <c r="D40" s="58"/>
      <c r="E40" s="58"/>
      <c r="F40" s="38">
        <f>SUM(F37:F39)</f>
        <v>762.35</v>
      </c>
      <c r="G40" s="33"/>
      <c r="H40" s="37"/>
    </row>
    <row r="41" spans="1:8" ht="23.1" customHeight="1" x14ac:dyDescent="0.2">
      <c r="A41" s="35" t="s">
        <v>45</v>
      </c>
      <c r="B41" s="35" t="s">
        <v>332</v>
      </c>
      <c r="C41" s="35" t="s">
        <v>333</v>
      </c>
      <c r="D41" s="35" t="s">
        <v>7</v>
      </c>
      <c r="E41" s="35" t="s">
        <v>312</v>
      </c>
      <c r="F41" s="43">
        <v>300</v>
      </c>
      <c r="G41" s="35" t="s">
        <v>515</v>
      </c>
      <c r="H41" s="9" t="s">
        <v>286</v>
      </c>
    </row>
    <row r="42" spans="1:8" ht="23.1" customHeight="1" x14ac:dyDescent="0.2">
      <c r="A42" s="58" t="s">
        <v>562</v>
      </c>
      <c r="B42" s="58"/>
      <c r="C42" s="58"/>
      <c r="D42" s="58"/>
      <c r="E42" s="58"/>
      <c r="F42" s="38">
        <f>SUM(F41)</f>
        <v>300</v>
      </c>
      <c r="G42" s="34"/>
      <c r="H42" s="9"/>
    </row>
    <row r="43" spans="1:8" ht="23.1" customHeight="1" x14ac:dyDescent="0.2">
      <c r="A43" s="35" t="s">
        <v>47</v>
      </c>
      <c r="B43" s="35" t="s">
        <v>65</v>
      </c>
      <c r="C43" s="35" t="s">
        <v>66</v>
      </c>
      <c r="D43" s="35" t="s">
        <v>289</v>
      </c>
      <c r="E43" s="35" t="s">
        <v>312</v>
      </c>
      <c r="F43" s="43">
        <v>3692.11</v>
      </c>
      <c r="G43" s="35" t="s">
        <v>387</v>
      </c>
      <c r="H43" s="9" t="s">
        <v>9</v>
      </c>
    </row>
    <row r="44" spans="1:8" ht="23.1" customHeight="1" x14ac:dyDescent="0.2">
      <c r="A44" s="58" t="s">
        <v>563</v>
      </c>
      <c r="B44" s="58"/>
      <c r="C44" s="58"/>
      <c r="D44" s="58"/>
      <c r="E44" s="58"/>
      <c r="F44" s="38">
        <f>SUM(F43)</f>
        <v>3692.11</v>
      </c>
      <c r="G44" s="33"/>
      <c r="H44" s="37"/>
    </row>
    <row r="45" spans="1:8" ht="23.1" customHeight="1" x14ac:dyDescent="0.2">
      <c r="A45" s="35" t="s">
        <v>48</v>
      </c>
      <c r="B45" s="35" t="s">
        <v>313</v>
      </c>
      <c r="C45" s="35" t="s">
        <v>314</v>
      </c>
      <c r="D45" s="35" t="s">
        <v>111</v>
      </c>
      <c r="E45" s="35" t="s">
        <v>312</v>
      </c>
      <c r="F45" s="43">
        <v>1562.5</v>
      </c>
      <c r="G45" s="35" t="s">
        <v>395</v>
      </c>
      <c r="H45" s="9" t="s">
        <v>192</v>
      </c>
    </row>
    <row r="46" spans="1:8" ht="23.1" customHeight="1" x14ac:dyDescent="0.2">
      <c r="A46" s="58" t="s">
        <v>566</v>
      </c>
      <c r="B46" s="58"/>
      <c r="C46" s="58"/>
      <c r="D46" s="58"/>
      <c r="E46" s="58"/>
      <c r="F46" s="38">
        <f>SUM(F45)</f>
        <v>1562.5</v>
      </c>
      <c r="G46" s="33"/>
      <c r="H46" s="37"/>
    </row>
    <row r="47" spans="1:8" ht="23.1" customHeight="1" x14ac:dyDescent="0.2">
      <c r="A47" s="35" t="s">
        <v>49</v>
      </c>
      <c r="B47" s="35" t="s">
        <v>72</v>
      </c>
      <c r="C47" s="35" t="s">
        <v>73</v>
      </c>
      <c r="D47" s="35" t="s">
        <v>74</v>
      </c>
      <c r="E47" s="35" t="s">
        <v>312</v>
      </c>
      <c r="F47" s="43">
        <v>7850.65</v>
      </c>
      <c r="G47" s="35" t="s">
        <v>411</v>
      </c>
      <c r="H47" s="9" t="s">
        <v>707</v>
      </c>
    </row>
    <row r="48" spans="1:8" ht="23.1" customHeight="1" x14ac:dyDescent="0.2">
      <c r="A48" s="35" t="s">
        <v>53</v>
      </c>
      <c r="B48" s="35" t="s">
        <v>72</v>
      </c>
      <c r="C48" s="35" t="s">
        <v>73</v>
      </c>
      <c r="D48" s="35" t="s">
        <v>74</v>
      </c>
      <c r="E48" s="35" t="s">
        <v>312</v>
      </c>
      <c r="F48" s="43">
        <v>81.25</v>
      </c>
      <c r="G48" s="35" t="s">
        <v>407</v>
      </c>
      <c r="H48" s="9" t="s">
        <v>710</v>
      </c>
    </row>
    <row r="49" spans="1:8" ht="23.1" customHeight="1" x14ac:dyDescent="0.2">
      <c r="A49" s="58" t="s">
        <v>567</v>
      </c>
      <c r="B49" s="58"/>
      <c r="C49" s="58"/>
      <c r="D49" s="58"/>
      <c r="E49" s="58"/>
      <c r="F49" s="38">
        <f>SUM(F47:F48)</f>
        <v>7931.9</v>
      </c>
      <c r="G49" s="33"/>
      <c r="H49" s="37"/>
    </row>
    <row r="50" spans="1:8" ht="23.1" customHeight="1" x14ac:dyDescent="0.2">
      <c r="A50" s="35" t="s">
        <v>54</v>
      </c>
      <c r="B50" s="35" t="s">
        <v>334</v>
      </c>
      <c r="C50" s="35" t="s">
        <v>335</v>
      </c>
      <c r="D50" s="35" t="s">
        <v>336</v>
      </c>
      <c r="E50" s="35" t="s">
        <v>312</v>
      </c>
      <c r="F50" s="43">
        <v>268.88</v>
      </c>
      <c r="G50" s="35" t="s">
        <v>396</v>
      </c>
      <c r="H50" s="44" t="s">
        <v>292</v>
      </c>
    </row>
    <row r="51" spans="1:8" ht="23.1" customHeight="1" x14ac:dyDescent="0.2">
      <c r="A51" s="58" t="s">
        <v>568</v>
      </c>
      <c r="B51" s="58"/>
      <c r="C51" s="58"/>
      <c r="D51" s="58"/>
      <c r="E51" s="58"/>
      <c r="F51" s="38">
        <f>SUM(F50)</f>
        <v>268.88</v>
      </c>
      <c r="G51" s="33"/>
      <c r="H51" s="37"/>
    </row>
    <row r="52" spans="1:8" ht="23.1" customHeight="1" x14ac:dyDescent="0.2">
      <c r="A52" s="35" t="s">
        <v>55</v>
      </c>
      <c r="B52" s="35" t="s">
        <v>412</v>
      </c>
      <c r="C52" s="35" t="s">
        <v>413</v>
      </c>
      <c r="D52" s="35" t="s">
        <v>7</v>
      </c>
      <c r="E52" s="35" t="s">
        <v>312</v>
      </c>
      <c r="F52" s="43">
        <v>181.13</v>
      </c>
      <c r="G52" s="35" t="s">
        <v>396</v>
      </c>
      <c r="H52" s="44" t="s">
        <v>292</v>
      </c>
    </row>
    <row r="53" spans="1:8" ht="23.1" customHeight="1" x14ac:dyDescent="0.2">
      <c r="A53" s="58" t="s">
        <v>569</v>
      </c>
      <c r="B53" s="58"/>
      <c r="C53" s="58"/>
      <c r="D53" s="58"/>
      <c r="E53" s="58"/>
      <c r="F53" s="38">
        <f>SUM(F52)</f>
        <v>181.13</v>
      </c>
      <c r="G53" s="33"/>
      <c r="H53" s="37"/>
    </row>
    <row r="54" spans="1:8" ht="23.1" customHeight="1" x14ac:dyDescent="0.2">
      <c r="A54" s="35" t="s">
        <v>56</v>
      </c>
      <c r="B54" s="35" t="s">
        <v>84</v>
      </c>
      <c r="C54" s="35" t="s">
        <v>85</v>
      </c>
      <c r="D54" s="35" t="s">
        <v>7</v>
      </c>
      <c r="E54" s="35" t="s">
        <v>312</v>
      </c>
      <c r="F54" s="43">
        <v>3636.15</v>
      </c>
      <c r="G54" s="35" t="s">
        <v>387</v>
      </c>
      <c r="H54" s="9" t="s">
        <v>9</v>
      </c>
    </row>
    <row r="55" spans="1:8" ht="23.1" customHeight="1" x14ac:dyDescent="0.2">
      <c r="A55" s="58" t="s">
        <v>570</v>
      </c>
      <c r="B55" s="58"/>
      <c r="C55" s="58"/>
      <c r="D55" s="58"/>
      <c r="E55" s="58"/>
      <c r="F55" s="38">
        <f>SUM(F54)</f>
        <v>3636.15</v>
      </c>
      <c r="G55" s="33"/>
      <c r="H55" s="37"/>
    </row>
    <row r="56" spans="1:8" ht="23.1" customHeight="1" x14ac:dyDescent="0.2">
      <c r="A56" s="35" t="s">
        <v>57</v>
      </c>
      <c r="B56" s="35" t="s">
        <v>414</v>
      </c>
      <c r="C56" s="35" t="s">
        <v>415</v>
      </c>
      <c r="D56" s="35" t="s">
        <v>7</v>
      </c>
      <c r="E56" s="35" t="s">
        <v>312</v>
      </c>
      <c r="F56" s="43">
        <v>211.21</v>
      </c>
      <c r="G56" s="35" t="s">
        <v>396</v>
      </c>
      <c r="H56" s="44" t="s">
        <v>292</v>
      </c>
    </row>
    <row r="57" spans="1:8" ht="23.1" customHeight="1" x14ac:dyDescent="0.2">
      <c r="A57" s="58" t="s">
        <v>571</v>
      </c>
      <c r="B57" s="58"/>
      <c r="C57" s="58"/>
      <c r="D57" s="58"/>
      <c r="E57" s="58"/>
      <c r="F57" s="38">
        <f>SUM(F56)</f>
        <v>211.21</v>
      </c>
      <c r="G57" s="33"/>
      <c r="H57" s="37"/>
    </row>
    <row r="58" spans="1:8" ht="23.1" customHeight="1" x14ac:dyDescent="0.2">
      <c r="A58" s="35" t="s">
        <v>58</v>
      </c>
      <c r="B58" s="35" t="s">
        <v>88</v>
      </c>
      <c r="C58" s="35" t="s">
        <v>89</v>
      </c>
      <c r="D58" s="35" t="s">
        <v>90</v>
      </c>
      <c r="E58" s="35" t="s">
        <v>312</v>
      </c>
      <c r="F58" s="43">
        <v>668.44</v>
      </c>
      <c r="G58" s="35" t="s">
        <v>395</v>
      </c>
      <c r="H58" s="9" t="s">
        <v>192</v>
      </c>
    </row>
    <row r="59" spans="1:8" ht="23.1" customHeight="1" x14ac:dyDescent="0.2">
      <c r="A59" s="35" t="s">
        <v>60</v>
      </c>
      <c r="B59" s="35" t="s">
        <v>88</v>
      </c>
      <c r="C59" s="35" t="s">
        <v>89</v>
      </c>
      <c r="D59" s="35" t="s">
        <v>90</v>
      </c>
      <c r="E59" s="35" t="s">
        <v>312</v>
      </c>
      <c r="F59" s="43">
        <v>127.5</v>
      </c>
      <c r="G59" s="35" t="s">
        <v>396</v>
      </c>
      <c r="H59" s="44" t="s">
        <v>292</v>
      </c>
    </row>
    <row r="60" spans="1:8" ht="23.1" customHeight="1" x14ac:dyDescent="0.2">
      <c r="A60" s="35" t="s">
        <v>62</v>
      </c>
      <c r="B60" s="35" t="s">
        <v>88</v>
      </c>
      <c r="C60" s="35" t="s">
        <v>89</v>
      </c>
      <c r="D60" s="35" t="s">
        <v>90</v>
      </c>
      <c r="E60" s="35" t="s">
        <v>312</v>
      </c>
      <c r="F60" s="43">
        <v>445.93</v>
      </c>
      <c r="G60" s="35" t="s">
        <v>391</v>
      </c>
      <c r="H60" s="9" t="s">
        <v>18</v>
      </c>
    </row>
    <row r="61" spans="1:8" ht="23.1" customHeight="1" x14ac:dyDescent="0.2">
      <c r="A61" s="58" t="s">
        <v>572</v>
      </c>
      <c r="B61" s="58"/>
      <c r="C61" s="58"/>
      <c r="D61" s="58"/>
      <c r="E61" s="58"/>
      <c r="F61" s="38">
        <f>SUM(F58:F60)</f>
        <v>1241.8700000000001</v>
      </c>
      <c r="G61" s="33"/>
      <c r="H61" s="37"/>
    </row>
    <row r="62" spans="1:8" ht="23.1" customHeight="1" x14ac:dyDescent="0.2">
      <c r="A62" s="35" t="s">
        <v>64</v>
      </c>
      <c r="B62" s="35" t="s">
        <v>94</v>
      </c>
      <c r="C62" s="35" t="s">
        <v>95</v>
      </c>
      <c r="D62" s="35" t="s">
        <v>7</v>
      </c>
      <c r="E62" s="35" t="s">
        <v>312</v>
      </c>
      <c r="F62" s="43">
        <v>19.91</v>
      </c>
      <c r="G62" s="35" t="s">
        <v>424</v>
      </c>
      <c r="H62" s="9" t="s">
        <v>340</v>
      </c>
    </row>
    <row r="63" spans="1:8" ht="23.1" customHeight="1" x14ac:dyDescent="0.2">
      <c r="A63" s="35" t="s">
        <v>67</v>
      </c>
      <c r="B63" s="35" t="s">
        <v>94</v>
      </c>
      <c r="C63" s="35" t="s">
        <v>95</v>
      </c>
      <c r="D63" s="35" t="s">
        <v>7</v>
      </c>
      <c r="E63" s="35" t="s">
        <v>312</v>
      </c>
      <c r="F63" s="43">
        <v>140.61000000000001</v>
      </c>
      <c r="G63" s="35" t="s">
        <v>416</v>
      </c>
      <c r="H63" s="9" t="s">
        <v>97</v>
      </c>
    </row>
    <row r="64" spans="1:8" ht="23.1" customHeight="1" x14ac:dyDescent="0.2">
      <c r="A64" s="58" t="s">
        <v>573</v>
      </c>
      <c r="B64" s="58"/>
      <c r="C64" s="58"/>
      <c r="D64" s="58"/>
      <c r="E64" s="58"/>
      <c r="F64" s="38">
        <f>SUM(F62:F63)</f>
        <v>160.52000000000001</v>
      </c>
      <c r="G64" s="33"/>
      <c r="H64" s="37"/>
    </row>
    <row r="65" spans="1:8" ht="23.1" customHeight="1" x14ac:dyDescent="0.2">
      <c r="A65" s="35" t="s">
        <v>68</v>
      </c>
      <c r="B65" s="35" t="s">
        <v>417</v>
      </c>
      <c r="C65" s="35" t="s">
        <v>418</v>
      </c>
      <c r="D65" s="35" t="s">
        <v>61</v>
      </c>
      <c r="E65" s="35" t="s">
        <v>312</v>
      </c>
      <c r="F65" s="43">
        <v>9343.5</v>
      </c>
      <c r="G65" s="35" t="s">
        <v>396</v>
      </c>
      <c r="H65" s="44" t="s">
        <v>292</v>
      </c>
    </row>
    <row r="66" spans="1:8" ht="23.1" customHeight="1" x14ac:dyDescent="0.2">
      <c r="A66" s="58" t="s">
        <v>574</v>
      </c>
      <c r="B66" s="58"/>
      <c r="C66" s="58"/>
      <c r="D66" s="58"/>
      <c r="E66" s="58"/>
      <c r="F66" s="38">
        <f>SUM(F65)</f>
        <v>9343.5</v>
      </c>
      <c r="G66" s="33"/>
      <c r="H66" s="37"/>
    </row>
    <row r="67" spans="1:8" ht="23.1" customHeight="1" x14ac:dyDescent="0.2">
      <c r="A67" s="35" t="s">
        <v>69</v>
      </c>
      <c r="B67" s="35" t="s">
        <v>293</v>
      </c>
      <c r="C67" s="35" t="s">
        <v>294</v>
      </c>
      <c r="D67" s="35" t="s">
        <v>7</v>
      </c>
      <c r="E67" s="35" t="s">
        <v>312</v>
      </c>
      <c r="F67" s="43">
        <v>305.05</v>
      </c>
      <c r="G67" s="35" t="s">
        <v>387</v>
      </c>
      <c r="H67" s="9" t="s">
        <v>9</v>
      </c>
    </row>
    <row r="68" spans="1:8" ht="23.1" customHeight="1" x14ac:dyDescent="0.2">
      <c r="A68" s="58" t="s">
        <v>575</v>
      </c>
      <c r="B68" s="58"/>
      <c r="C68" s="58"/>
      <c r="D68" s="58"/>
      <c r="E68" s="58"/>
      <c r="F68" s="38">
        <f>SUM(F67)</f>
        <v>305.05</v>
      </c>
      <c r="G68" s="33"/>
      <c r="H68" s="37"/>
    </row>
    <row r="69" spans="1:8" ht="23.1" customHeight="1" x14ac:dyDescent="0.2">
      <c r="A69" s="35" t="s">
        <v>70</v>
      </c>
      <c r="B69" s="35" t="s">
        <v>101</v>
      </c>
      <c r="C69" s="35" t="s">
        <v>102</v>
      </c>
      <c r="D69" s="35" t="s">
        <v>7</v>
      </c>
      <c r="E69" s="35" t="s">
        <v>312</v>
      </c>
      <c r="F69" s="43">
        <v>1105.05</v>
      </c>
      <c r="G69" s="35" t="s">
        <v>411</v>
      </c>
      <c r="H69" s="9" t="s">
        <v>707</v>
      </c>
    </row>
    <row r="70" spans="1:8" ht="23.1" customHeight="1" x14ac:dyDescent="0.2">
      <c r="A70" s="58" t="s">
        <v>576</v>
      </c>
      <c r="B70" s="58"/>
      <c r="C70" s="58"/>
      <c r="D70" s="58"/>
      <c r="E70" s="58"/>
      <c r="F70" s="38">
        <f>SUM(F69)</f>
        <v>1105.05</v>
      </c>
      <c r="G70" s="33"/>
      <c r="H70" s="37"/>
    </row>
    <row r="71" spans="1:8" ht="23.1" customHeight="1" x14ac:dyDescent="0.2">
      <c r="A71" s="35" t="s">
        <v>71</v>
      </c>
      <c r="B71" s="35" t="s">
        <v>712</v>
      </c>
      <c r="C71" s="35" t="s">
        <v>537</v>
      </c>
      <c r="D71" s="35" t="s">
        <v>7</v>
      </c>
      <c r="E71" s="35" t="s">
        <v>312</v>
      </c>
      <c r="F71" s="43">
        <v>360</v>
      </c>
      <c r="G71" s="35" t="s">
        <v>515</v>
      </c>
      <c r="H71" s="9" t="s">
        <v>286</v>
      </c>
    </row>
    <row r="72" spans="1:8" ht="23.1" customHeight="1" x14ac:dyDescent="0.2">
      <c r="A72" s="58" t="s">
        <v>713</v>
      </c>
      <c r="B72" s="58"/>
      <c r="C72" s="58"/>
      <c r="D72" s="58"/>
      <c r="E72" s="58"/>
      <c r="F72" s="38">
        <f>SUM(F71)</f>
        <v>360</v>
      </c>
      <c r="G72" s="33"/>
      <c r="H72" s="37"/>
    </row>
    <row r="73" spans="1:8" ht="23.1" customHeight="1" x14ac:dyDescent="0.2">
      <c r="A73" s="35" t="s">
        <v>75</v>
      </c>
      <c r="B73" s="35" t="s">
        <v>538</v>
      </c>
      <c r="C73" s="35" t="s">
        <v>539</v>
      </c>
      <c r="D73" s="35" t="s">
        <v>7</v>
      </c>
      <c r="E73" s="35" t="s">
        <v>312</v>
      </c>
      <c r="F73" s="43">
        <v>400</v>
      </c>
      <c r="G73" s="35" t="s">
        <v>515</v>
      </c>
      <c r="H73" s="9" t="s">
        <v>286</v>
      </c>
    </row>
    <row r="74" spans="1:8" ht="23.1" customHeight="1" x14ac:dyDescent="0.2">
      <c r="A74" s="58" t="s">
        <v>578</v>
      </c>
      <c r="B74" s="58"/>
      <c r="C74" s="58"/>
      <c r="D74" s="58"/>
      <c r="E74" s="58"/>
      <c r="F74" s="38">
        <f>SUM(F73)</f>
        <v>400</v>
      </c>
      <c r="G74" s="33"/>
      <c r="H74" s="37"/>
    </row>
    <row r="75" spans="1:8" ht="23.1" customHeight="1" x14ac:dyDescent="0.2">
      <c r="A75" s="35" t="s">
        <v>76</v>
      </c>
      <c r="B75" s="35" t="s">
        <v>714</v>
      </c>
      <c r="C75" s="35" t="s">
        <v>105</v>
      </c>
      <c r="D75" s="35" t="s">
        <v>7</v>
      </c>
      <c r="E75" s="35" t="s">
        <v>312</v>
      </c>
      <c r="F75" s="43">
        <v>28814.13</v>
      </c>
      <c r="G75" s="35" t="s">
        <v>406</v>
      </c>
      <c r="H75" s="9" t="s">
        <v>63</v>
      </c>
    </row>
    <row r="76" spans="1:8" ht="23.1" customHeight="1" x14ac:dyDescent="0.2">
      <c r="A76" s="35" t="s">
        <v>77</v>
      </c>
      <c r="B76" s="35" t="s">
        <v>714</v>
      </c>
      <c r="C76" s="35" t="s">
        <v>105</v>
      </c>
      <c r="D76" s="35" t="s">
        <v>7</v>
      </c>
      <c r="E76" s="35" t="s">
        <v>312</v>
      </c>
      <c r="F76" s="43">
        <v>24.56</v>
      </c>
      <c r="G76" s="35" t="s">
        <v>490</v>
      </c>
      <c r="H76" s="9" t="s">
        <v>231</v>
      </c>
    </row>
    <row r="77" spans="1:8" ht="23.1" customHeight="1" x14ac:dyDescent="0.2">
      <c r="A77" s="58" t="s">
        <v>579</v>
      </c>
      <c r="B77" s="58"/>
      <c r="C77" s="58"/>
      <c r="D77" s="58"/>
      <c r="E77" s="58"/>
      <c r="F77" s="38">
        <f>SUM(F75:F76)</f>
        <v>28838.690000000002</v>
      </c>
      <c r="G77" s="33"/>
      <c r="H77" s="37"/>
    </row>
    <row r="78" spans="1:8" ht="23.1" customHeight="1" x14ac:dyDescent="0.2">
      <c r="A78" s="35" t="s">
        <v>78</v>
      </c>
      <c r="B78" s="35" t="s">
        <v>419</v>
      </c>
      <c r="C78" s="35" t="s">
        <v>420</v>
      </c>
      <c r="D78" s="35" t="s">
        <v>7</v>
      </c>
      <c r="E78" s="35" t="s">
        <v>312</v>
      </c>
      <c r="F78" s="43">
        <v>36427.61</v>
      </c>
      <c r="G78" s="35" t="s">
        <v>396</v>
      </c>
      <c r="H78" s="44" t="s">
        <v>292</v>
      </c>
    </row>
    <row r="79" spans="1:8" ht="23.1" customHeight="1" x14ac:dyDescent="0.2">
      <c r="A79" s="58" t="s">
        <v>580</v>
      </c>
      <c r="B79" s="58"/>
      <c r="C79" s="58"/>
      <c r="D79" s="58"/>
      <c r="E79" s="58"/>
      <c r="F79" s="38">
        <f>SUM(F78)</f>
        <v>36427.61</v>
      </c>
      <c r="G79" s="33"/>
      <c r="H79" s="37"/>
    </row>
    <row r="80" spans="1:8" ht="23.1" customHeight="1" x14ac:dyDescent="0.2">
      <c r="A80" s="35" t="s">
        <v>79</v>
      </c>
      <c r="B80" s="35" t="s">
        <v>421</v>
      </c>
      <c r="C80" s="35" t="s">
        <v>422</v>
      </c>
      <c r="D80" s="35" t="s">
        <v>111</v>
      </c>
      <c r="E80" s="35" t="s">
        <v>312</v>
      </c>
      <c r="F80" s="43">
        <v>1147.5</v>
      </c>
      <c r="G80" s="35" t="s">
        <v>396</v>
      </c>
      <c r="H80" s="44" t="s">
        <v>292</v>
      </c>
    </row>
    <row r="81" spans="1:8" ht="23.1" customHeight="1" x14ac:dyDescent="0.2">
      <c r="A81" s="58" t="s">
        <v>581</v>
      </c>
      <c r="B81" s="58"/>
      <c r="C81" s="58"/>
      <c r="D81" s="58"/>
      <c r="E81" s="58"/>
      <c r="F81" s="38">
        <f>SUM(F80)</f>
        <v>1147.5</v>
      </c>
      <c r="G81" s="33"/>
      <c r="H81" s="37"/>
    </row>
    <row r="82" spans="1:8" ht="23.1" customHeight="1" x14ac:dyDescent="0.2">
      <c r="A82" s="35" t="s">
        <v>80</v>
      </c>
      <c r="B82" s="35" t="s">
        <v>114</v>
      </c>
      <c r="C82" s="35" t="s">
        <v>115</v>
      </c>
      <c r="D82" s="35" t="s">
        <v>7</v>
      </c>
      <c r="E82" s="35" t="s">
        <v>312</v>
      </c>
      <c r="F82" s="43">
        <v>551.58000000000004</v>
      </c>
      <c r="G82" s="35" t="s">
        <v>423</v>
      </c>
      <c r="H82" s="9" t="s">
        <v>116</v>
      </c>
    </row>
    <row r="83" spans="1:8" ht="23.1" customHeight="1" x14ac:dyDescent="0.2">
      <c r="A83" s="58" t="s">
        <v>582</v>
      </c>
      <c r="B83" s="58"/>
      <c r="C83" s="58"/>
      <c r="D83" s="58"/>
      <c r="E83" s="58"/>
      <c r="F83" s="38">
        <f>SUM(F82)</f>
        <v>551.58000000000004</v>
      </c>
      <c r="G83" s="33"/>
      <c r="H83" s="37"/>
    </row>
    <row r="84" spans="1:8" ht="23.1" customHeight="1" x14ac:dyDescent="0.2">
      <c r="A84" s="35" t="s">
        <v>82</v>
      </c>
      <c r="B84" s="35" t="s">
        <v>338</v>
      </c>
      <c r="C84" s="35" t="s">
        <v>339</v>
      </c>
      <c r="D84" s="35" t="s">
        <v>7</v>
      </c>
      <c r="E84" s="35" t="s">
        <v>312</v>
      </c>
      <c r="F84" s="43">
        <v>1253.1600000000001</v>
      </c>
      <c r="G84" s="35" t="s">
        <v>424</v>
      </c>
      <c r="H84" s="9" t="s">
        <v>340</v>
      </c>
    </row>
    <row r="85" spans="1:8" ht="23.1" customHeight="1" x14ac:dyDescent="0.2">
      <c r="A85" s="58" t="s">
        <v>583</v>
      </c>
      <c r="B85" s="58"/>
      <c r="C85" s="58"/>
      <c r="D85" s="58"/>
      <c r="E85" s="58"/>
      <c r="F85" s="38">
        <f>SUM(F84)</f>
        <v>1253.1600000000001</v>
      </c>
      <c r="G85" s="33"/>
      <c r="H85" s="37"/>
    </row>
    <row r="86" spans="1:8" ht="23.1" customHeight="1" x14ac:dyDescent="0.2">
      <c r="A86" s="35" t="s">
        <v>83</v>
      </c>
      <c r="B86" s="35" t="s">
        <v>425</v>
      </c>
      <c r="C86" s="35" t="s">
        <v>426</v>
      </c>
      <c r="D86" s="35" t="s">
        <v>7</v>
      </c>
      <c r="E86" s="35" t="s">
        <v>312</v>
      </c>
      <c r="F86" s="43">
        <v>300</v>
      </c>
      <c r="G86" s="35" t="s">
        <v>486</v>
      </c>
      <c r="H86" s="9" t="s">
        <v>201</v>
      </c>
    </row>
    <row r="87" spans="1:8" ht="23.1" customHeight="1" x14ac:dyDescent="0.2">
      <c r="A87" s="58" t="s">
        <v>584</v>
      </c>
      <c r="B87" s="58"/>
      <c r="C87" s="58"/>
      <c r="D87" s="58"/>
      <c r="E87" s="58"/>
      <c r="F87" s="38">
        <f>SUM(F86)</f>
        <v>300</v>
      </c>
      <c r="G87" s="33"/>
      <c r="H87" s="37"/>
    </row>
    <row r="88" spans="1:8" ht="23.1" customHeight="1" x14ac:dyDescent="0.2">
      <c r="A88" s="35" t="s">
        <v>86</v>
      </c>
      <c r="B88" s="35" t="s">
        <v>715</v>
      </c>
      <c r="C88" s="35" t="s">
        <v>119</v>
      </c>
      <c r="D88" s="35" t="s">
        <v>7</v>
      </c>
      <c r="E88" s="35" t="s">
        <v>312</v>
      </c>
      <c r="F88" s="43">
        <v>4628.79</v>
      </c>
      <c r="G88" s="35" t="s">
        <v>411</v>
      </c>
      <c r="H88" s="9" t="s">
        <v>707</v>
      </c>
    </row>
    <row r="89" spans="1:8" ht="23.1" customHeight="1" x14ac:dyDescent="0.2">
      <c r="A89" s="58" t="s">
        <v>585</v>
      </c>
      <c r="B89" s="58"/>
      <c r="C89" s="58"/>
      <c r="D89" s="58"/>
      <c r="E89" s="58"/>
      <c r="F89" s="38">
        <f>SUM(F88:F88)</f>
        <v>4628.79</v>
      </c>
      <c r="G89" s="33"/>
      <c r="H89" s="37"/>
    </row>
    <row r="90" spans="1:8" ht="23.1" customHeight="1" x14ac:dyDescent="0.2">
      <c r="A90" s="35" t="s">
        <v>87</v>
      </c>
      <c r="B90" s="35" t="s">
        <v>427</v>
      </c>
      <c r="C90" s="35" t="s">
        <v>428</v>
      </c>
      <c r="D90" s="35" t="s">
        <v>7</v>
      </c>
      <c r="E90" s="35" t="s">
        <v>312</v>
      </c>
      <c r="F90" s="43">
        <v>1000</v>
      </c>
      <c r="G90" s="35" t="s">
        <v>515</v>
      </c>
      <c r="H90" s="9" t="s">
        <v>286</v>
      </c>
    </row>
    <row r="91" spans="1:8" ht="23.1" customHeight="1" x14ac:dyDescent="0.2">
      <c r="A91" s="58" t="s">
        <v>586</v>
      </c>
      <c r="B91" s="58"/>
      <c r="C91" s="58"/>
      <c r="D91" s="58"/>
      <c r="E91" s="58"/>
      <c r="F91" s="38">
        <f>SUM(F90)</f>
        <v>1000</v>
      </c>
      <c r="G91" s="33"/>
      <c r="H91" s="37"/>
    </row>
    <row r="92" spans="1:8" ht="23.1" customHeight="1" x14ac:dyDescent="0.2">
      <c r="A92" s="35" t="s">
        <v>91</v>
      </c>
      <c r="B92" s="35" t="s">
        <v>716</v>
      </c>
      <c r="C92" s="35" t="s">
        <v>122</v>
      </c>
      <c r="D92" s="35" t="s">
        <v>7</v>
      </c>
      <c r="E92" s="35" t="s">
        <v>312</v>
      </c>
      <c r="F92" s="43">
        <v>6054.31</v>
      </c>
      <c r="G92" s="35" t="s">
        <v>423</v>
      </c>
      <c r="H92" s="9" t="s">
        <v>116</v>
      </c>
    </row>
    <row r="93" spans="1:8" ht="23.1" customHeight="1" x14ac:dyDescent="0.2">
      <c r="A93" s="58" t="s">
        <v>587</v>
      </c>
      <c r="B93" s="58"/>
      <c r="C93" s="58"/>
      <c r="D93" s="58"/>
      <c r="E93" s="58"/>
      <c r="F93" s="38">
        <f>SUM(F92:F92)</f>
        <v>6054.31</v>
      </c>
      <c r="G93" s="33"/>
      <c r="H93" s="37"/>
    </row>
    <row r="94" spans="1:8" ht="23.1" customHeight="1" x14ac:dyDescent="0.2">
      <c r="A94" s="35" t="s">
        <v>92</v>
      </c>
      <c r="B94" s="35" t="s">
        <v>718</v>
      </c>
      <c r="C94" s="35" t="s">
        <v>341</v>
      </c>
      <c r="D94" s="35" t="s">
        <v>61</v>
      </c>
      <c r="E94" s="35" t="s">
        <v>312</v>
      </c>
      <c r="F94" s="43">
        <v>213.54</v>
      </c>
      <c r="G94" s="35" t="s">
        <v>429</v>
      </c>
      <c r="H94" s="9" t="s">
        <v>711</v>
      </c>
    </row>
    <row r="95" spans="1:8" ht="23.1" customHeight="1" x14ac:dyDescent="0.2">
      <c r="A95" s="58" t="s">
        <v>717</v>
      </c>
      <c r="B95" s="58"/>
      <c r="C95" s="58"/>
      <c r="D95" s="58"/>
      <c r="E95" s="58"/>
      <c r="F95" s="38">
        <f>SUM(F94)</f>
        <v>213.54</v>
      </c>
      <c r="G95" s="33"/>
      <c r="H95" s="37"/>
    </row>
    <row r="96" spans="1:8" ht="23.1" customHeight="1" x14ac:dyDescent="0.2">
      <c r="A96" s="35" t="s">
        <v>93</v>
      </c>
      <c r="B96" s="35" t="s">
        <v>430</v>
      </c>
      <c r="C96" s="35" t="s">
        <v>431</v>
      </c>
      <c r="D96" s="35" t="s">
        <v>7</v>
      </c>
      <c r="E96" s="35" t="s">
        <v>312</v>
      </c>
      <c r="F96" s="43">
        <v>631.25</v>
      </c>
      <c r="G96" s="35" t="s">
        <v>387</v>
      </c>
      <c r="H96" s="9" t="s">
        <v>9</v>
      </c>
    </row>
    <row r="97" spans="1:8" ht="23.1" customHeight="1" x14ac:dyDescent="0.2">
      <c r="A97" s="35" t="s">
        <v>309</v>
      </c>
      <c r="B97" s="35" t="s">
        <v>430</v>
      </c>
      <c r="C97" s="35" t="s">
        <v>431</v>
      </c>
      <c r="D97" s="35" t="s">
        <v>7</v>
      </c>
      <c r="E97" s="35" t="s">
        <v>312</v>
      </c>
      <c r="F97" s="43">
        <v>357.23</v>
      </c>
      <c r="G97" s="35" t="s">
        <v>395</v>
      </c>
      <c r="H97" s="9" t="s">
        <v>192</v>
      </c>
    </row>
    <row r="98" spans="1:8" ht="23.1" customHeight="1" x14ac:dyDescent="0.2">
      <c r="A98" s="58" t="s">
        <v>588</v>
      </c>
      <c r="B98" s="58"/>
      <c r="C98" s="58"/>
      <c r="D98" s="58"/>
      <c r="E98" s="58"/>
      <c r="F98" s="38">
        <f>SUM(F96:F97)</f>
        <v>988.48</v>
      </c>
      <c r="G98" s="33"/>
      <c r="H98" s="37"/>
    </row>
    <row r="99" spans="1:8" ht="23.1" customHeight="1" x14ac:dyDescent="0.2">
      <c r="A99" s="35" t="s">
        <v>96</v>
      </c>
      <c r="B99" s="35" t="s">
        <v>129</v>
      </c>
      <c r="C99" s="35" t="s">
        <v>130</v>
      </c>
      <c r="D99" s="35" t="s">
        <v>7</v>
      </c>
      <c r="E99" s="35" t="s">
        <v>312</v>
      </c>
      <c r="F99" s="43">
        <v>13077.5</v>
      </c>
      <c r="G99" s="35" t="s">
        <v>432</v>
      </c>
      <c r="H99" s="9" t="s">
        <v>288</v>
      </c>
    </row>
    <row r="100" spans="1:8" ht="23.1" customHeight="1" x14ac:dyDescent="0.2">
      <c r="A100" s="58" t="s">
        <v>589</v>
      </c>
      <c r="B100" s="58"/>
      <c r="C100" s="58"/>
      <c r="D100" s="58"/>
      <c r="E100" s="58"/>
      <c r="F100" s="38">
        <f>SUM(F99)</f>
        <v>13077.5</v>
      </c>
      <c r="G100" s="33"/>
      <c r="H100" s="37"/>
    </row>
    <row r="101" spans="1:8" ht="23.1" customHeight="1" x14ac:dyDescent="0.2">
      <c r="A101" s="35" t="s">
        <v>98</v>
      </c>
      <c r="B101" s="35" t="s">
        <v>433</v>
      </c>
      <c r="C101" s="35" t="s">
        <v>434</v>
      </c>
      <c r="D101" s="35" t="s">
        <v>7</v>
      </c>
      <c r="E101" s="35" t="s">
        <v>312</v>
      </c>
      <c r="F101" s="43">
        <v>2200</v>
      </c>
      <c r="G101" s="35" t="s">
        <v>435</v>
      </c>
      <c r="H101" s="9" t="s">
        <v>706</v>
      </c>
    </row>
    <row r="102" spans="1:8" ht="23.1" customHeight="1" x14ac:dyDescent="0.2">
      <c r="A102" s="58" t="s">
        <v>590</v>
      </c>
      <c r="B102" s="58"/>
      <c r="C102" s="58"/>
      <c r="D102" s="58"/>
      <c r="E102" s="58"/>
      <c r="F102" s="38">
        <f>SUM(F101)</f>
        <v>2200</v>
      </c>
      <c r="G102" s="33"/>
      <c r="H102" s="37"/>
    </row>
    <row r="103" spans="1:8" ht="23.1" customHeight="1" x14ac:dyDescent="0.2">
      <c r="A103" s="35" t="s">
        <v>99</v>
      </c>
      <c r="B103" s="35" t="s">
        <v>342</v>
      </c>
      <c r="C103" s="35" t="s">
        <v>343</v>
      </c>
      <c r="D103" s="35" t="s">
        <v>7</v>
      </c>
      <c r="E103" s="35" t="s">
        <v>312</v>
      </c>
      <c r="F103" s="43">
        <v>124.38</v>
      </c>
      <c r="G103" s="35" t="s">
        <v>429</v>
      </c>
      <c r="H103" s="9" t="s">
        <v>711</v>
      </c>
    </row>
    <row r="104" spans="1:8" ht="23.1" customHeight="1" x14ac:dyDescent="0.2">
      <c r="A104" s="58" t="s">
        <v>591</v>
      </c>
      <c r="B104" s="58"/>
      <c r="C104" s="58"/>
      <c r="D104" s="58"/>
      <c r="E104" s="58"/>
      <c r="F104" s="38">
        <f>SUM(F103)</f>
        <v>124.38</v>
      </c>
      <c r="G104" s="33"/>
      <c r="H104" s="37"/>
    </row>
    <row r="105" spans="1:8" ht="23.1" customHeight="1" x14ac:dyDescent="0.2">
      <c r="A105" s="35" t="s">
        <v>100</v>
      </c>
      <c r="B105" s="35" t="s">
        <v>134</v>
      </c>
      <c r="C105" s="35" t="s">
        <v>135</v>
      </c>
      <c r="D105" s="35" t="s">
        <v>136</v>
      </c>
      <c r="E105" s="35" t="s">
        <v>312</v>
      </c>
      <c r="F105" s="43">
        <v>3878.4</v>
      </c>
      <c r="G105" s="35" t="s">
        <v>387</v>
      </c>
      <c r="H105" s="9" t="s">
        <v>9</v>
      </c>
    </row>
    <row r="106" spans="1:8" ht="23.1" customHeight="1" x14ac:dyDescent="0.2">
      <c r="A106" s="58" t="s">
        <v>592</v>
      </c>
      <c r="B106" s="58"/>
      <c r="C106" s="58"/>
      <c r="D106" s="58"/>
      <c r="E106" s="58"/>
      <c r="F106" s="38">
        <f>SUM(F105)</f>
        <v>3878.4</v>
      </c>
      <c r="G106" s="33"/>
      <c r="H106" s="37"/>
    </row>
    <row r="107" spans="1:8" ht="23.1" customHeight="1" x14ac:dyDescent="0.2">
      <c r="A107" s="35" t="s">
        <v>103</v>
      </c>
      <c r="B107" s="35" t="s">
        <v>436</v>
      </c>
      <c r="C107" s="35" t="s">
        <v>437</v>
      </c>
      <c r="D107" s="35" t="s">
        <v>438</v>
      </c>
      <c r="E107" s="35" t="s">
        <v>312</v>
      </c>
      <c r="F107" s="43">
        <v>1494.12</v>
      </c>
      <c r="G107" s="35" t="s">
        <v>395</v>
      </c>
      <c r="H107" s="9" t="s">
        <v>192</v>
      </c>
    </row>
    <row r="108" spans="1:8" ht="23.1" customHeight="1" x14ac:dyDescent="0.2">
      <c r="A108" s="58" t="s">
        <v>593</v>
      </c>
      <c r="B108" s="58"/>
      <c r="C108" s="58"/>
      <c r="D108" s="58"/>
      <c r="E108" s="58"/>
      <c r="F108" s="38">
        <f>SUM(F107)</f>
        <v>1494.12</v>
      </c>
      <c r="G108" s="33"/>
      <c r="H108" s="37"/>
    </row>
    <row r="109" spans="1:8" ht="23.1" customHeight="1" x14ac:dyDescent="0.2">
      <c r="A109" s="35" t="s">
        <v>104</v>
      </c>
      <c r="B109" s="35" t="s">
        <v>439</v>
      </c>
      <c r="C109" s="35" t="s">
        <v>440</v>
      </c>
      <c r="D109" s="35" t="s">
        <v>59</v>
      </c>
      <c r="E109" s="35" t="s">
        <v>312</v>
      </c>
      <c r="F109" s="43">
        <v>1458.23</v>
      </c>
      <c r="G109" s="35" t="s">
        <v>400</v>
      </c>
      <c r="H109" s="9" t="s">
        <v>52</v>
      </c>
    </row>
    <row r="110" spans="1:8" ht="23.1" customHeight="1" x14ac:dyDescent="0.2">
      <c r="A110" s="58" t="s">
        <v>594</v>
      </c>
      <c r="B110" s="58"/>
      <c r="C110" s="58"/>
      <c r="D110" s="58"/>
      <c r="E110" s="58"/>
      <c r="F110" s="38">
        <f>SUM(F109)</f>
        <v>1458.23</v>
      </c>
      <c r="G110" s="33"/>
      <c r="H110" s="37"/>
    </row>
    <row r="111" spans="1:8" ht="23.1" customHeight="1" x14ac:dyDescent="0.2">
      <c r="A111" s="35" t="s">
        <v>106</v>
      </c>
      <c r="B111" s="35" t="s">
        <v>719</v>
      </c>
      <c r="C111" s="35" t="s">
        <v>441</v>
      </c>
      <c r="D111" s="35" t="s">
        <v>7</v>
      </c>
      <c r="E111" s="35" t="s">
        <v>312</v>
      </c>
      <c r="F111" s="43">
        <v>2006.25</v>
      </c>
      <c r="G111" s="35" t="s">
        <v>396</v>
      </c>
      <c r="H111" s="44" t="s">
        <v>292</v>
      </c>
    </row>
    <row r="112" spans="1:8" ht="23.1" customHeight="1" x14ac:dyDescent="0.2">
      <c r="A112" s="58" t="s">
        <v>720</v>
      </c>
      <c r="B112" s="58"/>
      <c r="C112" s="58"/>
      <c r="D112" s="58"/>
      <c r="E112" s="58"/>
      <c r="F112" s="38">
        <f>SUM(F111)</f>
        <v>2006.25</v>
      </c>
      <c r="G112" s="33"/>
      <c r="H112" s="37"/>
    </row>
    <row r="113" spans="1:8" ht="23.1" customHeight="1" x14ac:dyDescent="0.2">
      <c r="A113" s="35" t="s">
        <v>107</v>
      </c>
      <c r="B113" s="35" t="s">
        <v>443</v>
      </c>
      <c r="C113" s="35" t="s">
        <v>444</v>
      </c>
      <c r="D113" s="35" t="s">
        <v>7</v>
      </c>
      <c r="E113" s="35" t="s">
        <v>312</v>
      </c>
      <c r="F113" s="43">
        <v>174.64</v>
      </c>
      <c r="G113" s="35" t="s">
        <v>396</v>
      </c>
      <c r="H113" s="44" t="s">
        <v>292</v>
      </c>
    </row>
    <row r="114" spans="1:8" ht="23.1" customHeight="1" x14ac:dyDescent="0.2">
      <c r="A114" s="58" t="s">
        <v>596</v>
      </c>
      <c r="B114" s="58"/>
      <c r="C114" s="58"/>
      <c r="D114" s="58"/>
      <c r="E114" s="58"/>
      <c r="F114" s="38">
        <f>SUM(F113)</f>
        <v>174.64</v>
      </c>
      <c r="G114" s="33"/>
      <c r="H114" s="37"/>
    </row>
    <row r="115" spans="1:8" ht="23.1" customHeight="1" x14ac:dyDescent="0.2">
      <c r="A115" s="35" t="s">
        <v>109</v>
      </c>
      <c r="B115" s="35" t="s">
        <v>143</v>
      </c>
      <c r="C115" s="35" t="s">
        <v>144</v>
      </c>
      <c r="D115" s="35" t="s">
        <v>7</v>
      </c>
      <c r="E115" s="35" t="s">
        <v>312</v>
      </c>
      <c r="F115" s="43">
        <v>767.5</v>
      </c>
      <c r="G115" s="35" t="s">
        <v>395</v>
      </c>
      <c r="H115" s="9" t="s">
        <v>192</v>
      </c>
    </row>
    <row r="116" spans="1:8" ht="23.1" customHeight="1" x14ac:dyDescent="0.2">
      <c r="A116" s="35" t="s">
        <v>110</v>
      </c>
      <c r="B116" s="35" t="s">
        <v>143</v>
      </c>
      <c r="C116" s="35" t="s">
        <v>144</v>
      </c>
      <c r="D116" s="35" t="s">
        <v>7</v>
      </c>
      <c r="E116" s="35" t="s">
        <v>312</v>
      </c>
      <c r="F116" s="43">
        <v>232.5</v>
      </c>
      <c r="G116" s="35" t="s">
        <v>445</v>
      </c>
      <c r="H116" s="9" t="s">
        <v>21</v>
      </c>
    </row>
    <row r="117" spans="1:8" ht="23.1" customHeight="1" x14ac:dyDescent="0.2">
      <c r="A117" s="58" t="s">
        <v>597</v>
      </c>
      <c r="B117" s="58"/>
      <c r="C117" s="58"/>
      <c r="D117" s="58"/>
      <c r="E117" s="58"/>
      <c r="F117" s="38">
        <f>SUM(F115:F116)</f>
        <v>1000</v>
      </c>
      <c r="G117" s="33"/>
      <c r="H117" s="37"/>
    </row>
    <row r="118" spans="1:8" ht="23.1" customHeight="1" x14ac:dyDescent="0.2">
      <c r="A118" s="35" t="s">
        <v>112</v>
      </c>
      <c r="B118" s="35" t="s">
        <v>446</v>
      </c>
      <c r="C118" s="35" t="s">
        <v>447</v>
      </c>
      <c r="D118" s="35" t="s">
        <v>448</v>
      </c>
      <c r="E118" s="35" t="s">
        <v>312</v>
      </c>
      <c r="F118" s="43">
        <v>4572.1000000000004</v>
      </c>
      <c r="G118" s="35" t="s">
        <v>396</v>
      </c>
      <c r="H118" s="44" t="s">
        <v>292</v>
      </c>
    </row>
    <row r="119" spans="1:8" ht="23.1" customHeight="1" x14ac:dyDescent="0.2">
      <c r="A119" s="58" t="s">
        <v>598</v>
      </c>
      <c r="B119" s="58"/>
      <c r="C119" s="58"/>
      <c r="D119" s="58"/>
      <c r="E119" s="58"/>
      <c r="F119" s="38">
        <f>SUM(F118)</f>
        <v>4572.1000000000004</v>
      </c>
      <c r="G119" s="33"/>
      <c r="H119" s="37"/>
    </row>
    <row r="120" spans="1:8" ht="23.1" customHeight="1" x14ac:dyDescent="0.2">
      <c r="A120" s="35" t="s">
        <v>113</v>
      </c>
      <c r="B120" s="35" t="s">
        <v>449</v>
      </c>
      <c r="C120" s="35" t="s">
        <v>450</v>
      </c>
      <c r="D120" s="35" t="s">
        <v>7</v>
      </c>
      <c r="E120" s="35" t="s">
        <v>312</v>
      </c>
      <c r="F120" s="43">
        <v>39.74</v>
      </c>
      <c r="G120" s="35" t="s">
        <v>396</v>
      </c>
      <c r="H120" s="44" t="s">
        <v>292</v>
      </c>
    </row>
    <row r="121" spans="1:8" ht="23.1" customHeight="1" x14ac:dyDescent="0.2">
      <c r="A121" s="58" t="s">
        <v>599</v>
      </c>
      <c r="B121" s="58"/>
      <c r="C121" s="58"/>
      <c r="D121" s="58"/>
      <c r="E121" s="58"/>
      <c r="F121" s="38">
        <f>SUM(F120)</f>
        <v>39.74</v>
      </c>
      <c r="G121" s="33"/>
      <c r="H121" s="37"/>
    </row>
    <row r="122" spans="1:8" ht="23.1" customHeight="1" x14ac:dyDescent="0.2">
      <c r="A122" s="35" t="s">
        <v>117</v>
      </c>
      <c r="B122" s="35" t="s">
        <v>149</v>
      </c>
      <c r="C122" s="35" t="s">
        <v>150</v>
      </c>
      <c r="D122" s="35" t="s">
        <v>7</v>
      </c>
      <c r="E122" s="35" t="s">
        <v>312</v>
      </c>
      <c r="F122" s="43">
        <v>1083.45</v>
      </c>
      <c r="G122" s="35" t="s">
        <v>429</v>
      </c>
      <c r="H122" s="9" t="s">
        <v>711</v>
      </c>
    </row>
    <row r="123" spans="1:8" ht="23.1" customHeight="1" x14ac:dyDescent="0.2">
      <c r="A123" s="58" t="s">
        <v>600</v>
      </c>
      <c r="B123" s="58"/>
      <c r="C123" s="58"/>
      <c r="D123" s="58"/>
      <c r="E123" s="58"/>
      <c r="F123" s="38">
        <f>SUM(F122)</f>
        <v>1083.45</v>
      </c>
      <c r="G123" s="33"/>
      <c r="H123" s="37"/>
    </row>
    <row r="124" spans="1:8" ht="23.1" customHeight="1" x14ac:dyDescent="0.2">
      <c r="A124" s="35" t="s">
        <v>118</v>
      </c>
      <c r="B124" s="35" t="s">
        <v>296</v>
      </c>
      <c r="C124" s="35" t="s">
        <v>297</v>
      </c>
      <c r="D124" s="35" t="s">
        <v>7</v>
      </c>
      <c r="E124" s="35" t="s">
        <v>312</v>
      </c>
      <c r="F124" s="43">
        <v>1511.81</v>
      </c>
      <c r="G124" s="35" t="s">
        <v>387</v>
      </c>
      <c r="H124" s="9" t="s">
        <v>9</v>
      </c>
    </row>
    <row r="125" spans="1:8" ht="23.1" customHeight="1" x14ac:dyDescent="0.2">
      <c r="A125" s="58" t="s">
        <v>601</v>
      </c>
      <c r="B125" s="58"/>
      <c r="C125" s="58"/>
      <c r="D125" s="58"/>
      <c r="E125" s="58"/>
      <c r="F125" s="38">
        <f>SUM(F124)</f>
        <v>1511.81</v>
      </c>
      <c r="G125" s="33"/>
      <c r="H125" s="37"/>
    </row>
    <row r="126" spans="1:8" ht="23.1" customHeight="1" x14ac:dyDescent="0.2">
      <c r="A126" s="35" t="s">
        <v>120</v>
      </c>
      <c r="B126" s="35" t="s">
        <v>451</v>
      </c>
      <c r="C126" s="35" t="s">
        <v>452</v>
      </c>
      <c r="D126" s="35" t="s">
        <v>289</v>
      </c>
      <c r="E126" s="35" t="s">
        <v>312</v>
      </c>
      <c r="F126" s="43">
        <v>6870.25</v>
      </c>
      <c r="G126" s="35" t="s">
        <v>445</v>
      </c>
      <c r="H126" s="9" t="s">
        <v>21</v>
      </c>
    </row>
    <row r="127" spans="1:8" ht="23.1" customHeight="1" x14ac:dyDescent="0.2">
      <c r="A127" s="58" t="s">
        <v>721</v>
      </c>
      <c r="B127" s="58"/>
      <c r="C127" s="58"/>
      <c r="D127" s="58"/>
      <c r="E127" s="58"/>
      <c r="F127" s="38">
        <f>SUM(F126)</f>
        <v>6870.25</v>
      </c>
      <c r="G127" s="33"/>
      <c r="H127" s="37"/>
    </row>
    <row r="128" spans="1:8" ht="23.1" customHeight="1" x14ac:dyDescent="0.2">
      <c r="A128" s="35" t="s">
        <v>121</v>
      </c>
      <c r="B128" s="35" t="s">
        <v>453</v>
      </c>
      <c r="C128" s="35" t="s">
        <v>454</v>
      </c>
      <c r="D128" s="35" t="s">
        <v>59</v>
      </c>
      <c r="E128" s="35" t="s">
        <v>312</v>
      </c>
      <c r="F128" s="43">
        <v>1320.43</v>
      </c>
      <c r="G128" s="35" t="s">
        <v>429</v>
      </c>
      <c r="H128" s="9" t="s">
        <v>711</v>
      </c>
    </row>
    <row r="129" spans="1:8" ht="23.1" customHeight="1" x14ac:dyDescent="0.2">
      <c r="A129" s="58" t="s">
        <v>602</v>
      </c>
      <c r="B129" s="58"/>
      <c r="C129" s="58"/>
      <c r="D129" s="58"/>
      <c r="E129" s="58"/>
      <c r="F129" s="38">
        <f>SUM(F128)</f>
        <v>1320.43</v>
      </c>
      <c r="G129" s="33"/>
      <c r="H129" s="37"/>
    </row>
    <row r="130" spans="1:8" ht="23.1" customHeight="1" x14ac:dyDescent="0.2">
      <c r="A130" s="35" t="s">
        <v>123</v>
      </c>
      <c r="B130" s="35" t="s">
        <v>455</v>
      </c>
      <c r="C130" s="35" t="s">
        <v>162</v>
      </c>
      <c r="D130" s="35" t="s">
        <v>81</v>
      </c>
      <c r="E130" s="35" t="s">
        <v>312</v>
      </c>
      <c r="F130" s="43">
        <v>369.65</v>
      </c>
      <c r="G130" s="35" t="s">
        <v>387</v>
      </c>
      <c r="H130" s="9" t="s">
        <v>9</v>
      </c>
    </row>
    <row r="131" spans="1:8" ht="23.1" customHeight="1" x14ac:dyDescent="0.2">
      <c r="A131" s="35" t="s">
        <v>124</v>
      </c>
      <c r="B131" s="35" t="s">
        <v>455</v>
      </c>
      <c r="C131" s="35" t="s">
        <v>162</v>
      </c>
      <c r="D131" s="35" t="s">
        <v>81</v>
      </c>
      <c r="E131" s="35" t="s">
        <v>312</v>
      </c>
      <c r="F131" s="43">
        <v>7.2</v>
      </c>
      <c r="G131" s="45">
        <v>3299</v>
      </c>
      <c r="H131" s="37" t="s">
        <v>693</v>
      </c>
    </row>
    <row r="132" spans="1:8" ht="23.1" customHeight="1" x14ac:dyDescent="0.2">
      <c r="A132" s="58" t="s">
        <v>603</v>
      </c>
      <c r="B132" s="58"/>
      <c r="C132" s="58"/>
      <c r="D132" s="58"/>
      <c r="E132" s="58"/>
      <c r="F132" s="38">
        <f>SUM(F130:F131)</f>
        <v>376.84999999999997</v>
      </c>
      <c r="G132" s="33"/>
      <c r="H132" s="37"/>
    </row>
    <row r="133" spans="1:8" ht="23.1" customHeight="1" x14ac:dyDescent="0.2">
      <c r="A133" s="35" t="s">
        <v>125</v>
      </c>
      <c r="B133" s="35" t="s">
        <v>165</v>
      </c>
      <c r="C133" s="35" t="s">
        <v>166</v>
      </c>
      <c r="D133" s="35" t="s">
        <v>61</v>
      </c>
      <c r="E133" s="35" t="s">
        <v>312</v>
      </c>
      <c r="F133" s="43">
        <v>2011.76</v>
      </c>
      <c r="G133" s="35" t="s">
        <v>387</v>
      </c>
      <c r="H133" s="9" t="s">
        <v>9</v>
      </c>
    </row>
    <row r="134" spans="1:8" ht="23.1" customHeight="1" x14ac:dyDescent="0.2">
      <c r="A134" s="58" t="s">
        <v>604</v>
      </c>
      <c r="B134" s="58"/>
      <c r="C134" s="58"/>
      <c r="D134" s="58"/>
      <c r="E134" s="58"/>
      <c r="F134" s="38">
        <f>SUM(F133)</f>
        <v>2011.76</v>
      </c>
      <c r="G134" s="33"/>
      <c r="H134" s="37"/>
    </row>
    <row r="135" spans="1:8" ht="23.1" customHeight="1" x14ac:dyDescent="0.2">
      <c r="A135" s="35" t="s">
        <v>126</v>
      </c>
      <c r="B135" s="35" t="s">
        <v>456</v>
      </c>
      <c r="C135" s="35" t="s">
        <v>457</v>
      </c>
      <c r="D135" s="35" t="s">
        <v>458</v>
      </c>
      <c r="E135" s="35" t="s">
        <v>312</v>
      </c>
      <c r="F135" s="43">
        <v>74.38</v>
      </c>
      <c r="G135" s="35" t="s">
        <v>396</v>
      </c>
      <c r="H135" s="44" t="s">
        <v>292</v>
      </c>
    </row>
    <row r="136" spans="1:8" ht="23.1" customHeight="1" x14ac:dyDescent="0.2">
      <c r="A136" s="58" t="s">
        <v>605</v>
      </c>
      <c r="B136" s="58"/>
      <c r="C136" s="58"/>
      <c r="D136" s="58"/>
      <c r="E136" s="58"/>
      <c r="F136" s="38">
        <f>SUM(F135)</f>
        <v>74.38</v>
      </c>
      <c r="G136" s="33"/>
      <c r="H136" s="37"/>
    </row>
    <row r="137" spans="1:8" ht="23.1" customHeight="1" x14ac:dyDescent="0.2">
      <c r="A137" s="35" t="s">
        <v>127</v>
      </c>
      <c r="B137" s="35" t="s">
        <v>459</v>
      </c>
      <c r="C137" s="35" t="s">
        <v>344</v>
      </c>
      <c r="D137" s="35" t="s">
        <v>7</v>
      </c>
      <c r="E137" s="35" t="s">
        <v>312</v>
      </c>
      <c r="F137" s="43">
        <v>1000</v>
      </c>
      <c r="G137" s="35" t="s">
        <v>445</v>
      </c>
      <c r="H137" s="9" t="s">
        <v>21</v>
      </c>
    </row>
    <row r="138" spans="1:8" ht="23.1" customHeight="1" x14ac:dyDescent="0.2">
      <c r="A138" s="58" t="s">
        <v>606</v>
      </c>
      <c r="B138" s="58"/>
      <c r="C138" s="58"/>
      <c r="D138" s="58"/>
      <c r="E138" s="58"/>
      <c r="F138" s="38">
        <f>SUM(F137)</f>
        <v>1000</v>
      </c>
      <c r="G138" s="33"/>
      <c r="H138" s="37"/>
    </row>
    <row r="139" spans="1:8" ht="23.1" customHeight="1" x14ac:dyDescent="0.2">
      <c r="A139" s="35" t="s">
        <v>128</v>
      </c>
      <c r="B139" s="35" t="s">
        <v>169</v>
      </c>
      <c r="C139" s="35" t="s">
        <v>170</v>
      </c>
      <c r="D139" s="35" t="s">
        <v>7</v>
      </c>
      <c r="E139" s="35" t="s">
        <v>312</v>
      </c>
      <c r="F139" s="43">
        <v>1062.5999999999999</v>
      </c>
      <c r="G139" s="35" t="s">
        <v>395</v>
      </c>
      <c r="H139" s="9" t="s">
        <v>192</v>
      </c>
    </row>
    <row r="140" spans="1:8" ht="23.1" customHeight="1" x14ac:dyDescent="0.2">
      <c r="A140" s="58" t="s">
        <v>607</v>
      </c>
      <c r="B140" s="58"/>
      <c r="C140" s="58"/>
      <c r="D140" s="58"/>
      <c r="E140" s="58"/>
      <c r="F140" s="38">
        <f>SUM(F139)</f>
        <v>1062.5999999999999</v>
      </c>
      <c r="G140" s="33"/>
      <c r="H140" s="37"/>
    </row>
    <row r="141" spans="1:8" ht="23.1" customHeight="1" x14ac:dyDescent="0.2">
      <c r="A141" s="35" t="s">
        <v>131</v>
      </c>
      <c r="B141" s="35" t="s">
        <v>172</v>
      </c>
      <c r="C141" s="35" t="s">
        <v>173</v>
      </c>
      <c r="D141" s="35" t="s">
        <v>111</v>
      </c>
      <c r="E141" s="35" t="s">
        <v>312</v>
      </c>
      <c r="F141" s="43">
        <v>44655.03</v>
      </c>
      <c r="G141" s="35" t="s">
        <v>396</v>
      </c>
      <c r="H141" s="44" t="s">
        <v>292</v>
      </c>
    </row>
    <row r="142" spans="1:8" ht="23.1" customHeight="1" x14ac:dyDescent="0.2">
      <c r="A142" s="58" t="s">
        <v>608</v>
      </c>
      <c r="B142" s="58"/>
      <c r="C142" s="58"/>
      <c r="D142" s="58"/>
      <c r="E142" s="58"/>
      <c r="F142" s="38">
        <f>SUM(F141:F141)</f>
        <v>44655.03</v>
      </c>
      <c r="G142" s="33"/>
      <c r="H142" s="37"/>
    </row>
    <row r="143" spans="1:8" ht="23.1" customHeight="1" x14ac:dyDescent="0.2">
      <c r="A143" s="35" t="s">
        <v>132</v>
      </c>
      <c r="B143" s="35" t="s">
        <v>460</v>
      </c>
      <c r="C143" s="35" t="s">
        <v>461</v>
      </c>
      <c r="D143" s="35" t="s">
        <v>462</v>
      </c>
      <c r="E143" s="35" t="s">
        <v>312</v>
      </c>
      <c r="F143" s="43">
        <v>3179.09</v>
      </c>
      <c r="G143" s="35" t="s">
        <v>396</v>
      </c>
      <c r="H143" s="44" t="s">
        <v>292</v>
      </c>
    </row>
    <row r="144" spans="1:8" ht="23.1" customHeight="1" x14ac:dyDescent="0.2">
      <c r="A144" s="58" t="s">
        <v>692</v>
      </c>
      <c r="B144" s="58"/>
      <c r="C144" s="58"/>
      <c r="D144" s="58"/>
      <c r="E144" s="58"/>
      <c r="F144" s="38">
        <f>SUM(F143)</f>
        <v>3179.09</v>
      </c>
      <c r="G144" s="33"/>
      <c r="H144" s="37"/>
    </row>
    <row r="145" spans="1:8" ht="23.1" customHeight="1" x14ac:dyDescent="0.2">
      <c r="A145" s="35" t="s">
        <v>371</v>
      </c>
      <c r="B145" s="35" t="s">
        <v>177</v>
      </c>
      <c r="C145" s="35" t="s">
        <v>178</v>
      </c>
      <c r="D145" s="35" t="s">
        <v>7</v>
      </c>
      <c r="E145" s="35" t="s">
        <v>312</v>
      </c>
      <c r="F145" s="43">
        <v>18514.04</v>
      </c>
      <c r="G145" s="35" t="s">
        <v>396</v>
      </c>
      <c r="H145" s="44" t="s">
        <v>292</v>
      </c>
    </row>
    <row r="146" spans="1:8" ht="23.1" customHeight="1" x14ac:dyDescent="0.2">
      <c r="A146" s="58" t="s">
        <v>609</v>
      </c>
      <c r="B146" s="58"/>
      <c r="C146" s="58"/>
      <c r="D146" s="58"/>
      <c r="E146" s="58"/>
      <c r="F146" s="38">
        <f>SUM(F145)</f>
        <v>18514.04</v>
      </c>
      <c r="G146" s="33"/>
      <c r="H146" s="37"/>
    </row>
    <row r="147" spans="1:8" ht="23.1" customHeight="1" x14ac:dyDescent="0.2">
      <c r="A147" s="35" t="s">
        <v>310</v>
      </c>
      <c r="B147" s="35" t="s">
        <v>345</v>
      </c>
      <c r="C147" s="35" t="s">
        <v>346</v>
      </c>
      <c r="D147" s="35" t="s">
        <v>7</v>
      </c>
      <c r="E147" s="35" t="s">
        <v>312</v>
      </c>
      <c r="F147" s="43">
        <v>23936.22</v>
      </c>
      <c r="G147" s="35" t="s">
        <v>396</v>
      </c>
      <c r="H147" s="44" t="s">
        <v>292</v>
      </c>
    </row>
    <row r="148" spans="1:8" ht="23.1" customHeight="1" x14ac:dyDescent="0.2">
      <c r="A148" s="58" t="s">
        <v>610</v>
      </c>
      <c r="B148" s="58"/>
      <c r="C148" s="58"/>
      <c r="D148" s="58"/>
      <c r="E148" s="58"/>
      <c r="F148" s="38">
        <f>SUM(F147:F147)</f>
        <v>23936.22</v>
      </c>
      <c r="G148" s="33"/>
      <c r="H148" s="37"/>
    </row>
    <row r="149" spans="1:8" ht="23.1" customHeight="1" x14ac:dyDescent="0.2">
      <c r="A149" s="35" t="s">
        <v>133</v>
      </c>
      <c r="B149" s="35" t="s">
        <v>463</v>
      </c>
      <c r="C149" s="35" t="s">
        <v>464</v>
      </c>
      <c r="D149" s="35" t="s">
        <v>7</v>
      </c>
      <c r="E149" s="35" t="s">
        <v>312</v>
      </c>
      <c r="F149" s="43">
        <v>2845.44</v>
      </c>
      <c r="G149" s="35" t="s">
        <v>396</v>
      </c>
      <c r="H149" s="44" t="s">
        <v>292</v>
      </c>
    </row>
    <row r="150" spans="1:8" ht="23.1" customHeight="1" x14ac:dyDescent="0.2">
      <c r="A150" s="58" t="s">
        <v>611</v>
      </c>
      <c r="B150" s="58"/>
      <c r="C150" s="58"/>
      <c r="D150" s="58"/>
      <c r="E150" s="58"/>
      <c r="F150" s="38">
        <f>SUM(F149:F149)</f>
        <v>2845.44</v>
      </c>
      <c r="G150" s="33"/>
      <c r="H150" s="37"/>
    </row>
    <row r="151" spans="1:8" ht="23.1" customHeight="1" x14ac:dyDescent="0.2">
      <c r="A151" s="35" t="s">
        <v>137</v>
      </c>
      <c r="B151" s="35" t="s">
        <v>465</v>
      </c>
      <c r="C151" s="35" t="s">
        <v>466</v>
      </c>
      <c r="D151" s="35" t="s">
        <v>40</v>
      </c>
      <c r="E151" s="35" t="s">
        <v>312</v>
      </c>
      <c r="F151" s="43">
        <v>2443.85</v>
      </c>
      <c r="G151" s="35" t="s">
        <v>396</v>
      </c>
      <c r="H151" s="44" t="s">
        <v>292</v>
      </c>
    </row>
    <row r="152" spans="1:8" ht="23.1" customHeight="1" x14ac:dyDescent="0.2">
      <c r="A152" s="58" t="s">
        <v>612</v>
      </c>
      <c r="B152" s="58"/>
      <c r="C152" s="58"/>
      <c r="D152" s="58"/>
      <c r="E152" s="58"/>
      <c r="F152" s="38">
        <f>SUM(F151:F151)</f>
        <v>2443.85</v>
      </c>
      <c r="G152" s="33"/>
      <c r="H152" s="37"/>
    </row>
    <row r="153" spans="1:8" ht="23.1" customHeight="1" x14ac:dyDescent="0.2">
      <c r="A153" s="35" t="s">
        <v>138</v>
      </c>
      <c r="B153" s="35" t="s">
        <v>467</v>
      </c>
      <c r="C153" s="35" t="s">
        <v>468</v>
      </c>
      <c r="D153" s="35" t="s">
        <v>7</v>
      </c>
      <c r="E153" s="35" t="s">
        <v>312</v>
      </c>
      <c r="F153" s="43">
        <v>445.65</v>
      </c>
      <c r="G153" s="35" t="s">
        <v>396</v>
      </c>
      <c r="H153" s="44" t="s">
        <v>292</v>
      </c>
    </row>
    <row r="154" spans="1:8" ht="23.1" customHeight="1" x14ac:dyDescent="0.2">
      <c r="A154" s="58" t="s">
        <v>613</v>
      </c>
      <c r="B154" s="58"/>
      <c r="C154" s="58"/>
      <c r="D154" s="58"/>
      <c r="E154" s="58"/>
      <c r="F154" s="38">
        <f>SUM(F153:F153)</f>
        <v>445.65</v>
      </c>
      <c r="G154" s="33"/>
      <c r="H154" s="37"/>
    </row>
    <row r="155" spans="1:8" ht="23.1" customHeight="1" x14ac:dyDescent="0.2">
      <c r="A155" s="35" t="s">
        <v>139</v>
      </c>
      <c r="B155" s="35" t="s">
        <v>469</v>
      </c>
      <c r="C155" s="35" t="s">
        <v>470</v>
      </c>
      <c r="D155" s="35" t="s">
        <v>7</v>
      </c>
      <c r="E155" s="35" t="s">
        <v>312</v>
      </c>
      <c r="F155" s="43">
        <v>138.63</v>
      </c>
      <c r="G155" s="35" t="s">
        <v>396</v>
      </c>
      <c r="H155" s="44" t="s">
        <v>292</v>
      </c>
    </row>
    <row r="156" spans="1:8" ht="23.1" customHeight="1" x14ac:dyDescent="0.2">
      <c r="A156" s="58" t="s">
        <v>614</v>
      </c>
      <c r="B156" s="58"/>
      <c r="C156" s="58"/>
      <c r="D156" s="58"/>
      <c r="E156" s="58"/>
      <c r="F156" s="38">
        <f>SUM(F155:F155)</f>
        <v>138.63</v>
      </c>
      <c r="G156" s="33"/>
      <c r="H156" s="37"/>
    </row>
    <row r="157" spans="1:8" ht="23.1" customHeight="1" x14ac:dyDescent="0.2">
      <c r="A157" s="35" t="s">
        <v>140</v>
      </c>
      <c r="B157" s="35" t="s">
        <v>471</v>
      </c>
      <c r="C157" s="35" t="s">
        <v>472</v>
      </c>
      <c r="D157" s="35" t="s">
        <v>7</v>
      </c>
      <c r="E157" s="35" t="s">
        <v>312</v>
      </c>
      <c r="F157" s="43">
        <v>2792.31</v>
      </c>
      <c r="G157" s="35" t="s">
        <v>396</v>
      </c>
      <c r="H157" s="44" t="s">
        <v>292</v>
      </c>
    </row>
    <row r="158" spans="1:8" ht="23.1" customHeight="1" x14ac:dyDescent="0.2">
      <c r="A158" s="58" t="s">
        <v>615</v>
      </c>
      <c r="B158" s="58"/>
      <c r="C158" s="58"/>
      <c r="D158" s="58"/>
      <c r="E158" s="58"/>
      <c r="F158" s="38">
        <f>SUM(F157:F157)</f>
        <v>2792.31</v>
      </c>
      <c r="G158" s="33"/>
      <c r="H158" s="37"/>
    </row>
    <row r="159" spans="1:8" ht="23.1" customHeight="1" x14ac:dyDescent="0.2">
      <c r="A159" s="35" t="s">
        <v>141</v>
      </c>
      <c r="B159" s="35" t="s">
        <v>186</v>
      </c>
      <c r="C159" s="35" t="s">
        <v>187</v>
      </c>
      <c r="D159" s="35" t="s">
        <v>90</v>
      </c>
      <c r="E159" s="35" t="s">
        <v>312</v>
      </c>
      <c r="F159" s="43">
        <v>81.34</v>
      </c>
      <c r="G159" s="35" t="s">
        <v>387</v>
      </c>
      <c r="H159" s="9" t="s">
        <v>9</v>
      </c>
    </row>
    <row r="160" spans="1:8" ht="23.1" customHeight="1" x14ac:dyDescent="0.2">
      <c r="A160" s="35" t="s">
        <v>142</v>
      </c>
      <c r="B160" s="35" t="s">
        <v>186</v>
      </c>
      <c r="C160" s="35" t="s">
        <v>187</v>
      </c>
      <c r="D160" s="35" t="s">
        <v>90</v>
      </c>
      <c r="E160" s="35" t="s">
        <v>312</v>
      </c>
      <c r="F160" s="43">
        <v>391.4</v>
      </c>
      <c r="G160" s="35" t="s">
        <v>473</v>
      </c>
      <c r="H160" s="9" t="s">
        <v>694</v>
      </c>
    </row>
    <row r="161" spans="1:8" ht="23.1" customHeight="1" x14ac:dyDescent="0.2">
      <c r="A161" s="35" t="s">
        <v>145</v>
      </c>
      <c r="B161" s="35" t="s">
        <v>186</v>
      </c>
      <c r="C161" s="35" t="s">
        <v>187</v>
      </c>
      <c r="D161" s="35" t="s">
        <v>90</v>
      </c>
      <c r="E161" s="35" t="s">
        <v>312</v>
      </c>
      <c r="F161" s="43">
        <v>8638.61</v>
      </c>
      <c r="G161" s="35" t="s">
        <v>396</v>
      </c>
      <c r="H161" s="44" t="s">
        <v>292</v>
      </c>
    </row>
    <row r="162" spans="1:8" ht="23.1" customHeight="1" x14ac:dyDescent="0.2">
      <c r="A162" s="58" t="s">
        <v>616</v>
      </c>
      <c r="B162" s="58"/>
      <c r="C162" s="58"/>
      <c r="D162" s="58"/>
      <c r="E162" s="58"/>
      <c r="F162" s="38">
        <f>SUM(F159:F161)</f>
        <v>9111.35</v>
      </c>
      <c r="G162" s="33"/>
      <c r="H162" s="37"/>
    </row>
    <row r="163" spans="1:8" ht="23.1" customHeight="1" x14ac:dyDescent="0.2">
      <c r="A163" s="35" t="s">
        <v>731</v>
      </c>
      <c r="B163" s="35" t="s">
        <v>347</v>
      </c>
      <c r="C163" s="35" t="s">
        <v>348</v>
      </c>
      <c r="D163" s="35" t="s">
        <v>349</v>
      </c>
      <c r="E163" s="35" t="s">
        <v>312</v>
      </c>
      <c r="F163" s="43">
        <v>146.5</v>
      </c>
      <c r="G163" s="35" t="s">
        <v>515</v>
      </c>
      <c r="H163" s="9" t="s">
        <v>286</v>
      </c>
    </row>
    <row r="164" spans="1:8" ht="23.1" customHeight="1" x14ac:dyDescent="0.2">
      <c r="A164" s="58" t="s">
        <v>617</v>
      </c>
      <c r="B164" s="58"/>
      <c r="C164" s="58"/>
      <c r="D164" s="58"/>
      <c r="E164" s="58"/>
      <c r="F164" s="38">
        <f>SUM(F163)</f>
        <v>146.5</v>
      </c>
      <c r="G164" s="33"/>
      <c r="H164" s="37"/>
    </row>
    <row r="165" spans="1:8" ht="23.1" customHeight="1" x14ac:dyDescent="0.2">
      <c r="A165" s="35" t="s">
        <v>146</v>
      </c>
      <c r="B165" s="35" t="s">
        <v>474</v>
      </c>
      <c r="C165" s="35" t="s">
        <v>475</v>
      </c>
      <c r="D165" s="35" t="s">
        <v>7</v>
      </c>
      <c r="E165" s="35" t="s">
        <v>312</v>
      </c>
      <c r="F165" s="43">
        <v>90</v>
      </c>
      <c r="G165" s="35" t="s">
        <v>515</v>
      </c>
      <c r="H165" s="9" t="s">
        <v>286</v>
      </c>
    </row>
    <row r="166" spans="1:8" ht="23.1" customHeight="1" x14ac:dyDescent="0.2">
      <c r="A166" s="58" t="s">
        <v>618</v>
      </c>
      <c r="B166" s="58"/>
      <c r="C166" s="58"/>
      <c r="D166" s="58"/>
      <c r="E166" s="58"/>
      <c r="F166" s="38">
        <f>SUM(F165)</f>
        <v>90</v>
      </c>
      <c r="G166" s="33"/>
      <c r="H166" s="37"/>
    </row>
    <row r="167" spans="1:8" ht="23.1" customHeight="1" x14ac:dyDescent="0.2">
      <c r="A167" s="35" t="s">
        <v>311</v>
      </c>
      <c r="B167" s="35" t="s">
        <v>476</v>
      </c>
      <c r="C167" s="35" t="s">
        <v>477</v>
      </c>
      <c r="D167" s="35" t="s">
        <v>59</v>
      </c>
      <c r="E167" s="35" t="s">
        <v>312</v>
      </c>
      <c r="F167" s="43">
        <v>2475</v>
      </c>
      <c r="G167" s="35" t="s">
        <v>473</v>
      </c>
      <c r="H167" s="9" t="s">
        <v>694</v>
      </c>
    </row>
    <row r="168" spans="1:8" ht="23.1" customHeight="1" x14ac:dyDescent="0.2">
      <c r="A168" s="58" t="s">
        <v>619</v>
      </c>
      <c r="B168" s="58"/>
      <c r="C168" s="58"/>
      <c r="D168" s="58"/>
      <c r="E168" s="58"/>
      <c r="F168" s="38">
        <f>SUM(F167)</f>
        <v>2475</v>
      </c>
      <c r="G168" s="33"/>
      <c r="H168" s="37"/>
    </row>
    <row r="169" spans="1:8" ht="23.1" customHeight="1" x14ac:dyDescent="0.2">
      <c r="A169" s="35" t="s">
        <v>147</v>
      </c>
      <c r="B169" s="35" t="s">
        <v>479</v>
      </c>
      <c r="C169" s="35" t="s">
        <v>480</v>
      </c>
      <c r="D169" s="35" t="s">
        <v>481</v>
      </c>
      <c r="E169" s="35" t="s">
        <v>312</v>
      </c>
      <c r="F169" s="43">
        <v>715</v>
      </c>
      <c r="G169" s="35" t="s">
        <v>515</v>
      </c>
      <c r="H169" s="9" t="s">
        <v>286</v>
      </c>
    </row>
    <row r="170" spans="1:8" ht="23.1" customHeight="1" x14ac:dyDescent="0.2">
      <c r="A170" s="58" t="s">
        <v>621</v>
      </c>
      <c r="B170" s="58"/>
      <c r="C170" s="58"/>
      <c r="D170" s="58"/>
      <c r="E170" s="58"/>
      <c r="F170" s="38">
        <f>SUM(F169)</f>
        <v>715</v>
      </c>
      <c r="G170" s="33"/>
      <c r="H170" s="37"/>
    </row>
    <row r="171" spans="1:8" ht="23.1" customHeight="1" x14ac:dyDescent="0.2">
      <c r="A171" s="35" t="s">
        <v>148</v>
      </c>
      <c r="B171" s="35" t="s">
        <v>722</v>
      </c>
      <c r="C171" s="35" t="s">
        <v>198</v>
      </c>
      <c r="D171" s="35" t="s">
        <v>7</v>
      </c>
      <c r="E171" s="35" t="s">
        <v>312</v>
      </c>
      <c r="F171" s="43">
        <v>1493.1</v>
      </c>
      <c r="G171" s="35" t="s">
        <v>409</v>
      </c>
      <c r="H171" s="9" t="s">
        <v>709</v>
      </c>
    </row>
    <row r="172" spans="1:8" ht="23.1" customHeight="1" x14ac:dyDescent="0.2">
      <c r="A172" s="58" t="s">
        <v>723</v>
      </c>
      <c r="B172" s="58"/>
      <c r="C172" s="58"/>
      <c r="D172" s="58"/>
      <c r="E172" s="58"/>
      <c r="F172" s="38">
        <f>SUM(F171)</f>
        <v>1493.1</v>
      </c>
      <c r="G172" s="33"/>
      <c r="H172" s="37"/>
    </row>
    <row r="173" spans="1:8" ht="23.1" customHeight="1" x14ac:dyDescent="0.2">
      <c r="A173" s="35" t="s">
        <v>151</v>
      </c>
      <c r="B173" s="35" t="s">
        <v>482</v>
      </c>
      <c r="C173" s="35" t="s">
        <v>483</v>
      </c>
      <c r="D173" s="35" t="s">
        <v>484</v>
      </c>
      <c r="E173" s="35" t="s">
        <v>312</v>
      </c>
      <c r="F173" s="43">
        <v>4738.66</v>
      </c>
      <c r="G173" s="35" t="s">
        <v>485</v>
      </c>
      <c r="H173" s="9" t="s">
        <v>295</v>
      </c>
    </row>
    <row r="174" spans="1:8" ht="23.1" customHeight="1" x14ac:dyDescent="0.2">
      <c r="A174" s="58" t="s">
        <v>622</v>
      </c>
      <c r="B174" s="58"/>
      <c r="C174" s="58"/>
      <c r="D174" s="58"/>
      <c r="E174" s="58"/>
      <c r="F174" s="38">
        <f>SUM(F173)</f>
        <v>4738.66</v>
      </c>
      <c r="G174" s="33"/>
      <c r="H174" s="37"/>
    </row>
    <row r="175" spans="1:8" ht="23.1" customHeight="1" x14ac:dyDescent="0.2">
      <c r="A175" s="35" t="s">
        <v>153</v>
      </c>
      <c r="B175" s="35" t="s">
        <v>315</v>
      </c>
      <c r="C175" s="35" t="s">
        <v>316</v>
      </c>
      <c r="D175" s="35" t="s">
        <v>108</v>
      </c>
      <c r="E175" s="35" t="s">
        <v>312</v>
      </c>
      <c r="F175" s="43">
        <v>1000</v>
      </c>
      <c r="G175" s="35" t="s">
        <v>395</v>
      </c>
      <c r="H175" s="9" t="s">
        <v>192</v>
      </c>
    </row>
    <row r="176" spans="1:8" ht="23.1" customHeight="1" x14ac:dyDescent="0.2">
      <c r="A176" s="58" t="s">
        <v>623</v>
      </c>
      <c r="B176" s="58"/>
      <c r="C176" s="58"/>
      <c r="D176" s="58"/>
      <c r="E176" s="58"/>
      <c r="F176" s="38">
        <f>SUM(F175)</f>
        <v>1000</v>
      </c>
      <c r="G176" s="33"/>
      <c r="H176" s="37"/>
    </row>
    <row r="177" spans="1:8" ht="23.1" customHeight="1" x14ac:dyDescent="0.2">
      <c r="A177" s="35" t="s">
        <v>154</v>
      </c>
      <c r="B177" s="35" t="s">
        <v>350</v>
      </c>
      <c r="C177" s="35" t="s">
        <v>351</v>
      </c>
      <c r="D177" s="35" t="s">
        <v>61</v>
      </c>
      <c r="E177" s="35" t="s">
        <v>312</v>
      </c>
      <c r="F177" s="43">
        <v>241.88</v>
      </c>
      <c r="G177" s="35" t="s">
        <v>486</v>
      </c>
      <c r="H177" s="9" t="s">
        <v>201</v>
      </c>
    </row>
    <row r="178" spans="1:8" ht="23.1" customHeight="1" x14ac:dyDescent="0.2">
      <c r="A178" s="58" t="s">
        <v>624</v>
      </c>
      <c r="B178" s="58"/>
      <c r="C178" s="58"/>
      <c r="D178" s="58"/>
      <c r="E178" s="58"/>
      <c r="F178" s="38">
        <f>SUM(F177)</f>
        <v>241.88</v>
      </c>
      <c r="G178" s="33"/>
      <c r="H178" s="37"/>
    </row>
    <row r="179" spans="1:8" ht="23.1" customHeight="1" x14ac:dyDescent="0.2">
      <c r="A179" s="35" t="s">
        <v>155</v>
      </c>
      <c r="B179" s="35" t="s">
        <v>203</v>
      </c>
      <c r="C179" s="35" t="s">
        <v>204</v>
      </c>
      <c r="D179" s="35" t="s">
        <v>7</v>
      </c>
      <c r="E179" s="35" t="s">
        <v>312</v>
      </c>
      <c r="F179" s="43">
        <v>125</v>
      </c>
      <c r="G179" s="35" t="s">
        <v>432</v>
      </c>
      <c r="H179" s="9" t="s">
        <v>288</v>
      </c>
    </row>
    <row r="180" spans="1:8" ht="23.1" customHeight="1" x14ac:dyDescent="0.2">
      <c r="A180" s="58" t="s">
        <v>625</v>
      </c>
      <c r="B180" s="58"/>
      <c r="C180" s="58"/>
      <c r="D180" s="58"/>
      <c r="E180" s="58"/>
      <c r="F180" s="38">
        <f>SUM(F179)</f>
        <v>125</v>
      </c>
      <c r="G180" s="33"/>
      <c r="H180" s="37"/>
    </row>
    <row r="181" spans="1:8" ht="23.1" customHeight="1" x14ac:dyDescent="0.2">
      <c r="A181" s="35" t="s">
        <v>156</v>
      </c>
      <c r="B181" s="35" t="s">
        <v>488</v>
      </c>
      <c r="C181" s="35" t="s">
        <v>489</v>
      </c>
      <c r="D181" s="35" t="s">
        <v>7</v>
      </c>
      <c r="E181" s="35" t="s">
        <v>312</v>
      </c>
      <c r="F181" s="43">
        <v>7254.81</v>
      </c>
      <c r="G181" s="35" t="s">
        <v>396</v>
      </c>
      <c r="H181" s="44" t="s">
        <v>292</v>
      </c>
    </row>
    <row r="182" spans="1:8" ht="23.1" customHeight="1" x14ac:dyDescent="0.2">
      <c r="A182" s="35" t="s">
        <v>157</v>
      </c>
      <c r="B182" s="35" t="s">
        <v>488</v>
      </c>
      <c r="C182" s="35" t="s">
        <v>489</v>
      </c>
      <c r="D182" s="35" t="s">
        <v>7</v>
      </c>
      <c r="E182" s="35" t="s">
        <v>312</v>
      </c>
      <c r="F182" s="43">
        <v>1271.95</v>
      </c>
      <c r="G182" s="35" t="s">
        <v>490</v>
      </c>
      <c r="H182" s="9" t="s">
        <v>231</v>
      </c>
    </row>
    <row r="183" spans="1:8" ht="23.1" customHeight="1" x14ac:dyDescent="0.2">
      <c r="A183" s="58" t="s">
        <v>627</v>
      </c>
      <c r="B183" s="58"/>
      <c r="C183" s="58"/>
      <c r="D183" s="58"/>
      <c r="E183" s="58"/>
      <c r="F183" s="38">
        <f>SUM(F181:F182)</f>
        <v>8526.76</v>
      </c>
      <c r="G183" s="33"/>
      <c r="H183" s="37"/>
    </row>
    <row r="184" spans="1:8" ht="23.1" customHeight="1" x14ac:dyDescent="0.2">
      <c r="A184" s="35" t="s">
        <v>158</v>
      </c>
      <c r="B184" s="35" t="s">
        <v>210</v>
      </c>
      <c r="C184" s="35" t="s">
        <v>211</v>
      </c>
      <c r="D184" s="35" t="s">
        <v>40</v>
      </c>
      <c r="E184" s="35" t="s">
        <v>312</v>
      </c>
      <c r="F184" s="43">
        <v>2875.58</v>
      </c>
      <c r="G184" s="35" t="s">
        <v>429</v>
      </c>
      <c r="H184" s="9" t="s">
        <v>711</v>
      </c>
    </row>
    <row r="185" spans="1:8" ht="23.1" customHeight="1" x14ac:dyDescent="0.2">
      <c r="A185" s="58" t="s">
        <v>628</v>
      </c>
      <c r="B185" s="58"/>
      <c r="C185" s="58"/>
      <c r="D185" s="58"/>
      <c r="E185" s="58"/>
      <c r="F185" s="38">
        <f>SUM(F184)</f>
        <v>2875.58</v>
      </c>
      <c r="G185" s="33"/>
      <c r="H185" s="37"/>
    </row>
    <row r="186" spans="1:8" ht="23.1" customHeight="1" x14ac:dyDescent="0.2">
      <c r="A186" s="35" t="s">
        <v>159</v>
      </c>
      <c r="B186" s="35" t="s">
        <v>352</v>
      </c>
      <c r="C186" s="35" t="s">
        <v>353</v>
      </c>
      <c r="D186" s="35" t="s">
        <v>59</v>
      </c>
      <c r="E186" s="35" t="s">
        <v>312</v>
      </c>
      <c r="F186" s="43">
        <v>20000</v>
      </c>
      <c r="G186" s="35" t="s">
        <v>411</v>
      </c>
      <c r="H186" s="9" t="s">
        <v>707</v>
      </c>
    </row>
    <row r="187" spans="1:8" ht="23.1" customHeight="1" x14ac:dyDescent="0.2">
      <c r="A187" s="58" t="s">
        <v>629</v>
      </c>
      <c r="B187" s="58"/>
      <c r="C187" s="58"/>
      <c r="D187" s="58"/>
      <c r="E187" s="58"/>
      <c r="F187" s="38">
        <f>SUM(F186)</f>
        <v>20000</v>
      </c>
      <c r="G187" s="33"/>
      <c r="H187" s="37"/>
    </row>
    <row r="188" spans="1:8" ht="23.1" customHeight="1" x14ac:dyDescent="0.2">
      <c r="A188" s="35" t="s">
        <v>160</v>
      </c>
      <c r="B188" s="35" t="s">
        <v>216</v>
      </c>
      <c r="C188" s="35" t="s">
        <v>217</v>
      </c>
      <c r="D188" s="35" t="s">
        <v>81</v>
      </c>
      <c r="E188" s="35" t="s">
        <v>312</v>
      </c>
      <c r="F188" s="43">
        <v>5540.88</v>
      </c>
      <c r="G188" s="35" t="s">
        <v>387</v>
      </c>
      <c r="H188" s="9" t="s">
        <v>9</v>
      </c>
    </row>
    <row r="189" spans="1:8" ht="23.1" customHeight="1" x14ac:dyDescent="0.2">
      <c r="A189" s="58" t="s">
        <v>630</v>
      </c>
      <c r="B189" s="58"/>
      <c r="C189" s="58"/>
      <c r="D189" s="58"/>
      <c r="E189" s="58"/>
      <c r="F189" s="38">
        <f>SUM(F188)</f>
        <v>5540.88</v>
      </c>
      <c r="G189" s="33"/>
      <c r="H189" s="37"/>
    </row>
    <row r="190" spans="1:8" ht="23.1" customHeight="1" x14ac:dyDescent="0.2">
      <c r="A190" s="35" t="s">
        <v>161</v>
      </c>
      <c r="B190" s="35" t="s">
        <v>219</v>
      </c>
      <c r="C190" s="35" t="s">
        <v>220</v>
      </c>
      <c r="D190" s="35" t="s">
        <v>7</v>
      </c>
      <c r="E190" s="35" t="s">
        <v>312</v>
      </c>
      <c r="F190" s="43">
        <v>1188.6099999999999</v>
      </c>
      <c r="G190" s="35" t="s">
        <v>395</v>
      </c>
      <c r="H190" s="9" t="s">
        <v>192</v>
      </c>
    </row>
    <row r="191" spans="1:8" ht="23.1" customHeight="1" x14ac:dyDescent="0.2">
      <c r="A191" s="58" t="s">
        <v>631</v>
      </c>
      <c r="B191" s="58"/>
      <c r="C191" s="58"/>
      <c r="D191" s="58"/>
      <c r="E191" s="58"/>
      <c r="F191" s="38">
        <f>SUM(F190)</f>
        <v>1188.6099999999999</v>
      </c>
      <c r="G191" s="33"/>
      <c r="H191" s="37"/>
    </row>
    <row r="192" spans="1:8" ht="23.1" customHeight="1" x14ac:dyDescent="0.2">
      <c r="A192" s="35" t="s">
        <v>163</v>
      </c>
      <c r="B192" s="35" t="s">
        <v>724</v>
      </c>
      <c r="C192" s="35" t="s">
        <v>224</v>
      </c>
      <c r="D192" s="35" t="s">
        <v>289</v>
      </c>
      <c r="E192" s="35" t="s">
        <v>312</v>
      </c>
      <c r="F192" s="43">
        <v>720</v>
      </c>
      <c r="G192" s="35" t="s">
        <v>387</v>
      </c>
      <c r="H192" s="9" t="s">
        <v>9</v>
      </c>
    </row>
    <row r="193" spans="1:8" ht="23.1" customHeight="1" x14ac:dyDescent="0.2">
      <c r="A193" s="58" t="s">
        <v>633</v>
      </c>
      <c r="B193" s="58"/>
      <c r="C193" s="58"/>
      <c r="D193" s="58"/>
      <c r="E193" s="58"/>
      <c r="F193" s="38">
        <f>SUM(F192)</f>
        <v>720</v>
      </c>
      <c r="G193" s="33"/>
      <c r="H193" s="37"/>
    </row>
    <row r="194" spans="1:8" ht="23.1" customHeight="1" x14ac:dyDescent="0.2">
      <c r="A194" s="35" t="s">
        <v>164</v>
      </c>
      <c r="B194" s="35" t="s">
        <v>492</v>
      </c>
      <c r="C194" s="35" t="s">
        <v>493</v>
      </c>
      <c r="D194" s="35" t="s">
        <v>7</v>
      </c>
      <c r="E194" s="35" t="s">
        <v>312</v>
      </c>
      <c r="F194" s="43">
        <v>286.07</v>
      </c>
      <c r="G194" s="35" t="s">
        <v>396</v>
      </c>
      <c r="H194" s="44" t="s">
        <v>292</v>
      </c>
    </row>
    <row r="195" spans="1:8" ht="23.1" customHeight="1" x14ac:dyDescent="0.2">
      <c r="A195" s="58" t="s">
        <v>634</v>
      </c>
      <c r="B195" s="58"/>
      <c r="C195" s="58"/>
      <c r="D195" s="58"/>
      <c r="E195" s="58"/>
      <c r="F195" s="38">
        <f>SUM(F194)</f>
        <v>286.07</v>
      </c>
      <c r="G195" s="33"/>
      <c r="H195" s="37"/>
    </row>
    <row r="196" spans="1:8" ht="23.1" customHeight="1" x14ac:dyDescent="0.2">
      <c r="A196" s="35" t="s">
        <v>167</v>
      </c>
      <c r="B196" s="35" t="s">
        <v>228</v>
      </c>
      <c r="C196" s="35" t="s">
        <v>229</v>
      </c>
      <c r="D196" s="35" t="s">
        <v>354</v>
      </c>
      <c r="E196" s="35" t="s">
        <v>312</v>
      </c>
      <c r="F196" s="43">
        <v>83333.350000000006</v>
      </c>
      <c r="G196" s="35" t="s">
        <v>396</v>
      </c>
      <c r="H196" s="44" t="s">
        <v>292</v>
      </c>
    </row>
    <row r="197" spans="1:8" ht="23.1" customHeight="1" x14ac:dyDescent="0.2">
      <c r="A197" s="35" t="s">
        <v>168</v>
      </c>
      <c r="B197" s="35" t="s">
        <v>228</v>
      </c>
      <c r="C197" s="35" t="s">
        <v>229</v>
      </c>
      <c r="D197" s="35" t="s">
        <v>354</v>
      </c>
      <c r="E197" s="35" t="s">
        <v>312</v>
      </c>
      <c r="F197" s="43">
        <v>2065.3000000000002</v>
      </c>
      <c r="G197" s="35" t="s">
        <v>490</v>
      </c>
      <c r="H197" s="9" t="s">
        <v>231</v>
      </c>
    </row>
    <row r="198" spans="1:8" ht="23.1" customHeight="1" x14ac:dyDescent="0.2">
      <c r="A198" s="58" t="s">
        <v>635</v>
      </c>
      <c r="B198" s="58"/>
      <c r="C198" s="58"/>
      <c r="D198" s="58"/>
      <c r="E198" s="58"/>
      <c r="F198" s="38">
        <f>SUM(F196:F197)</f>
        <v>85398.650000000009</v>
      </c>
      <c r="G198" s="33"/>
      <c r="H198" s="37"/>
    </row>
    <row r="199" spans="1:8" ht="23.1" customHeight="1" x14ac:dyDescent="0.2">
      <c r="A199" s="35" t="s">
        <v>171</v>
      </c>
      <c r="B199" s="35" t="s">
        <v>494</v>
      </c>
      <c r="C199" s="35" t="s">
        <v>355</v>
      </c>
      <c r="D199" s="35" t="s">
        <v>59</v>
      </c>
      <c r="E199" s="35" t="s">
        <v>312</v>
      </c>
      <c r="F199" s="43">
        <v>61.66</v>
      </c>
      <c r="G199" s="35" t="s">
        <v>387</v>
      </c>
      <c r="H199" s="9" t="s">
        <v>9</v>
      </c>
    </row>
    <row r="200" spans="1:8" ht="23.1" customHeight="1" x14ac:dyDescent="0.2">
      <c r="A200" s="35" t="s">
        <v>174</v>
      </c>
      <c r="B200" s="35" t="s">
        <v>494</v>
      </c>
      <c r="C200" s="35" t="s">
        <v>355</v>
      </c>
      <c r="D200" s="35" t="s">
        <v>59</v>
      </c>
      <c r="E200" s="35" t="s">
        <v>312</v>
      </c>
      <c r="F200" s="43">
        <v>0.9</v>
      </c>
      <c r="G200" s="45">
        <v>3299</v>
      </c>
      <c r="H200" s="37" t="s">
        <v>693</v>
      </c>
    </row>
    <row r="201" spans="1:8" ht="23.1" customHeight="1" x14ac:dyDescent="0.2">
      <c r="A201" s="35" t="s">
        <v>175</v>
      </c>
      <c r="B201" s="35" t="s">
        <v>494</v>
      </c>
      <c r="C201" s="35" t="s">
        <v>355</v>
      </c>
      <c r="D201" s="35" t="s">
        <v>59</v>
      </c>
      <c r="E201" s="35" t="s">
        <v>312</v>
      </c>
      <c r="F201" s="43">
        <v>50.18</v>
      </c>
      <c r="G201" s="35" t="s">
        <v>400</v>
      </c>
      <c r="H201" s="9" t="s">
        <v>52</v>
      </c>
    </row>
    <row r="202" spans="1:8" ht="23.1" customHeight="1" x14ac:dyDescent="0.2">
      <c r="A202" s="58" t="s">
        <v>636</v>
      </c>
      <c r="B202" s="58"/>
      <c r="C202" s="58"/>
      <c r="D202" s="58"/>
      <c r="E202" s="58"/>
      <c r="F202" s="38">
        <f>SUM(F199:F201)</f>
        <v>112.74</v>
      </c>
      <c r="G202" s="33"/>
      <c r="H202" s="37"/>
    </row>
    <row r="203" spans="1:8" ht="23.1" customHeight="1" x14ac:dyDescent="0.2">
      <c r="A203" s="35" t="s">
        <v>176</v>
      </c>
      <c r="B203" s="35" t="s">
        <v>233</v>
      </c>
      <c r="C203" s="35" t="s">
        <v>234</v>
      </c>
      <c r="D203" s="35" t="s">
        <v>235</v>
      </c>
      <c r="E203" s="35" t="s">
        <v>312</v>
      </c>
      <c r="F203" s="43">
        <v>765.43</v>
      </c>
      <c r="G203" s="35" t="s">
        <v>387</v>
      </c>
      <c r="H203" s="9" t="s">
        <v>9</v>
      </c>
    </row>
    <row r="204" spans="1:8" ht="23.1" customHeight="1" x14ac:dyDescent="0.2">
      <c r="A204" s="58" t="s">
        <v>637</v>
      </c>
      <c r="B204" s="58"/>
      <c r="C204" s="58"/>
      <c r="D204" s="58"/>
      <c r="E204" s="58"/>
      <c r="F204" s="38">
        <f>SUM(F203)</f>
        <v>765.43</v>
      </c>
      <c r="G204" s="33"/>
      <c r="H204" s="37"/>
    </row>
    <row r="205" spans="1:8" ht="23.1" customHeight="1" x14ac:dyDescent="0.2">
      <c r="A205" s="35" t="s">
        <v>179</v>
      </c>
      <c r="B205" s="35" t="s">
        <v>495</v>
      </c>
      <c r="C205" s="35" t="s">
        <v>496</v>
      </c>
      <c r="D205" s="35" t="s">
        <v>108</v>
      </c>
      <c r="E205" s="35" t="s">
        <v>312</v>
      </c>
      <c r="F205" s="43">
        <v>300</v>
      </c>
      <c r="G205" s="35" t="s">
        <v>515</v>
      </c>
      <c r="H205" s="9" t="s">
        <v>286</v>
      </c>
    </row>
    <row r="206" spans="1:8" ht="23.1" customHeight="1" x14ac:dyDescent="0.2">
      <c r="A206" s="58" t="s">
        <v>638</v>
      </c>
      <c r="B206" s="58"/>
      <c r="C206" s="58"/>
      <c r="D206" s="58"/>
      <c r="E206" s="58"/>
      <c r="F206" s="38">
        <f>SUM(F205)</f>
        <v>300</v>
      </c>
      <c r="G206" s="33"/>
      <c r="H206" s="37"/>
    </row>
    <row r="207" spans="1:8" ht="23.1" customHeight="1" x14ac:dyDescent="0.2">
      <c r="A207" s="35" t="s">
        <v>180</v>
      </c>
      <c r="B207" s="35" t="s">
        <v>236</v>
      </c>
      <c r="C207" s="35" t="s">
        <v>237</v>
      </c>
      <c r="D207" s="35" t="s">
        <v>38</v>
      </c>
      <c r="E207" s="35" t="s">
        <v>312</v>
      </c>
      <c r="F207" s="43">
        <v>3778.63</v>
      </c>
      <c r="G207" s="35" t="s">
        <v>423</v>
      </c>
      <c r="H207" s="9" t="s">
        <v>116</v>
      </c>
    </row>
    <row r="208" spans="1:8" ht="23.1" customHeight="1" x14ac:dyDescent="0.2">
      <c r="A208" s="35" t="s">
        <v>181</v>
      </c>
      <c r="B208" s="35" t="s">
        <v>236</v>
      </c>
      <c r="C208" s="35" t="s">
        <v>237</v>
      </c>
      <c r="D208" s="35" t="s">
        <v>38</v>
      </c>
      <c r="E208" s="35" t="s">
        <v>312</v>
      </c>
      <c r="F208" s="43">
        <v>199.35</v>
      </c>
      <c r="G208" s="35" t="s">
        <v>473</v>
      </c>
      <c r="H208" s="9" t="s">
        <v>694</v>
      </c>
    </row>
    <row r="209" spans="1:8" ht="23.1" customHeight="1" x14ac:dyDescent="0.2">
      <c r="A209" s="58" t="s">
        <v>639</v>
      </c>
      <c r="B209" s="58"/>
      <c r="C209" s="58"/>
      <c r="D209" s="58"/>
      <c r="E209" s="58"/>
      <c r="F209" s="38">
        <f>SUM(F207:F208)</f>
        <v>3977.98</v>
      </c>
      <c r="G209" s="33"/>
      <c r="H209" s="37"/>
    </row>
    <row r="210" spans="1:8" ht="23.1" customHeight="1" x14ac:dyDescent="0.2">
      <c r="A210" s="35" t="s">
        <v>182</v>
      </c>
      <c r="B210" s="35" t="s">
        <v>238</v>
      </c>
      <c r="C210" s="35" t="s">
        <v>239</v>
      </c>
      <c r="D210" s="35" t="s">
        <v>7</v>
      </c>
      <c r="E210" s="35" t="s">
        <v>312</v>
      </c>
      <c r="F210" s="43">
        <v>1422.1</v>
      </c>
      <c r="G210" s="35" t="s">
        <v>416</v>
      </c>
      <c r="H210" s="9" t="s">
        <v>97</v>
      </c>
    </row>
    <row r="211" spans="1:8" ht="23.1" customHeight="1" x14ac:dyDescent="0.2">
      <c r="A211" s="58" t="s">
        <v>640</v>
      </c>
      <c r="B211" s="58"/>
      <c r="C211" s="58"/>
      <c r="D211" s="58"/>
      <c r="E211" s="58"/>
      <c r="F211" s="38">
        <f>SUM(F210)</f>
        <v>1422.1</v>
      </c>
      <c r="G211" s="33"/>
      <c r="H211" s="37"/>
    </row>
    <row r="212" spans="1:8" ht="23.1" customHeight="1" x14ac:dyDescent="0.2">
      <c r="A212" s="35" t="s">
        <v>183</v>
      </c>
      <c r="B212" s="35" t="s">
        <v>240</v>
      </c>
      <c r="C212" s="35" t="s">
        <v>241</v>
      </c>
      <c r="D212" s="35" t="s">
        <v>242</v>
      </c>
      <c r="E212" s="35" t="s">
        <v>312</v>
      </c>
      <c r="F212" s="43">
        <v>16819.97</v>
      </c>
      <c r="G212" s="35" t="s">
        <v>387</v>
      </c>
      <c r="H212" s="9" t="s">
        <v>9</v>
      </c>
    </row>
    <row r="213" spans="1:8" ht="23.1" customHeight="1" x14ac:dyDescent="0.2">
      <c r="A213" s="58" t="s">
        <v>641</v>
      </c>
      <c r="B213" s="58"/>
      <c r="C213" s="58"/>
      <c r="D213" s="58"/>
      <c r="E213" s="58"/>
      <c r="F213" s="38">
        <f>SUM(F212)</f>
        <v>16819.97</v>
      </c>
      <c r="G213" s="33"/>
      <c r="H213" s="37"/>
    </row>
    <row r="214" spans="1:8" ht="23.1" customHeight="1" x14ac:dyDescent="0.2">
      <c r="A214" s="35" t="s">
        <v>184</v>
      </c>
      <c r="B214" s="35" t="s">
        <v>243</v>
      </c>
      <c r="C214" s="35" t="s">
        <v>244</v>
      </c>
      <c r="D214" s="35" t="s">
        <v>7</v>
      </c>
      <c r="E214" s="35" t="s">
        <v>312</v>
      </c>
      <c r="F214" s="43">
        <v>6982.5</v>
      </c>
      <c r="G214" s="35" t="s">
        <v>388</v>
      </c>
      <c r="H214" s="9" t="s">
        <v>287</v>
      </c>
    </row>
    <row r="215" spans="1:8" ht="23.1" customHeight="1" x14ac:dyDescent="0.2">
      <c r="A215" s="58" t="s">
        <v>642</v>
      </c>
      <c r="B215" s="58"/>
      <c r="C215" s="58"/>
      <c r="D215" s="58"/>
      <c r="E215" s="58"/>
      <c r="F215" s="38">
        <f>SUM(F214)</f>
        <v>6982.5</v>
      </c>
      <c r="G215" s="33"/>
      <c r="H215" s="37"/>
    </row>
    <row r="216" spans="1:8" ht="23.1" customHeight="1" x14ac:dyDescent="0.2">
      <c r="A216" s="35" t="s">
        <v>185</v>
      </c>
      <c r="B216" s="35" t="s">
        <v>497</v>
      </c>
      <c r="C216" s="35" t="s">
        <v>498</v>
      </c>
      <c r="D216" s="35" t="s">
        <v>7</v>
      </c>
      <c r="E216" s="35" t="s">
        <v>312</v>
      </c>
      <c r="F216" s="43">
        <v>45.74</v>
      </c>
      <c r="G216" s="35" t="s">
        <v>396</v>
      </c>
      <c r="H216" s="44" t="s">
        <v>292</v>
      </c>
    </row>
    <row r="217" spans="1:8" ht="23.1" customHeight="1" x14ac:dyDescent="0.2">
      <c r="A217" s="58" t="s">
        <v>643</v>
      </c>
      <c r="B217" s="58"/>
      <c r="C217" s="58"/>
      <c r="D217" s="58"/>
      <c r="E217" s="58"/>
      <c r="F217" s="38">
        <f>SUM(F216)</f>
        <v>45.74</v>
      </c>
      <c r="G217" s="33"/>
      <c r="H217" s="37"/>
    </row>
    <row r="218" spans="1:8" ht="23.1" customHeight="1" x14ac:dyDescent="0.2">
      <c r="A218" s="35" t="s">
        <v>188</v>
      </c>
      <c r="B218" s="35" t="s">
        <v>725</v>
      </c>
      <c r="C218" s="35" t="s">
        <v>245</v>
      </c>
      <c r="D218" s="35" t="s">
        <v>7</v>
      </c>
      <c r="E218" s="35" t="s">
        <v>312</v>
      </c>
      <c r="F218" s="43">
        <v>265.45</v>
      </c>
      <c r="G218" s="35" t="s">
        <v>395</v>
      </c>
      <c r="H218" s="9" t="s">
        <v>192</v>
      </c>
    </row>
    <row r="219" spans="1:8" ht="23.1" customHeight="1" x14ac:dyDescent="0.2">
      <c r="A219" s="58" t="s">
        <v>726</v>
      </c>
      <c r="B219" s="58"/>
      <c r="C219" s="58"/>
      <c r="D219" s="58"/>
      <c r="E219" s="58"/>
      <c r="F219" s="38">
        <f>SUM(F218)</f>
        <v>265.45</v>
      </c>
      <c r="G219" s="33"/>
      <c r="H219" s="37"/>
    </row>
    <row r="220" spans="1:8" ht="23.1" customHeight="1" x14ac:dyDescent="0.2">
      <c r="A220" s="35" t="s">
        <v>189</v>
      </c>
      <c r="B220" s="35" t="s">
        <v>500</v>
      </c>
      <c r="C220" s="35" t="s">
        <v>501</v>
      </c>
      <c r="D220" s="35" t="s">
        <v>7</v>
      </c>
      <c r="E220" s="35" t="s">
        <v>312</v>
      </c>
      <c r="F220" s="43">
        <v>1557.83</v>
      </c>
      <c r="G220" s="35" t="s">
        <v>396</v>
      </c>
      <c r="H220" s="44" t="s">
        <v>292</v>
      </c>
    </row>
    <row r="221" spans="1:8" ht="23.1" customHeight="1" x14ac:dyDescent="0.2">
      <c r="A221" s="58" t="s">
        <v>645</v>
      </c>
      <c r="B221" s="58"/>
      <c r="C221" s="58"/>
      <c r="D221" s="58"/>
      <c r="E221" s="58"/>
      <c r="F221" s="38">
        <f>SUM(F220:F220)</f>
        <v>1557.83</v>
      </c>
      <c r="G221" s="33"/>
      <c r="H221" s="37"/>
    </row>
    <row r="222" spans="1:8" ht="23.1" customHeight="1" x14ac:dyDescent="0.2">
      <c r="A222" s="35" t="s">
        <v>190</v>
      </c>
      <c r="B222" s="35" t="s">
        <v>246</v>
      </c>
      <c r="C222" s="35" t="s">
        <v>247</v>
      </c>
      <c r="D222" s="35" t="s">
        <v>152</v>
      </c>
      <c r="E222" s="35" t="s">
        <v>312</v>
      </c>
      <c r="F222" s="43">
        <v>87.5</v>
      </c>
      <c r="G222" s="35" t="s">
        <v>411</v>
      </c>
      <c r="H222" s="9" t="s">
        <v>707</v>
      </c>
    </row>
    <row r="223" spans="1:8" ht="23.1" customHeight="1" x14ac:dyDescent="0.2">
      <c r="A223" s="58" t="s">
        <v>646</v>
      </c>
      <c r="B223" s="58"/>
      <c r="C223" s="58"/>
      <c r="D223" s="58"/>
      <c r="E223" s="58"/>
      <c r="F223" s="38">
        <f>SUM(F222)</f>
        <v>87.5</v>
      </c>
      <c r="G223" s="33"/>
      <c r="H223" s="37"/>
    </row>
    <row r="224" spans="1:8" ht="23.1" customHeight="1" x14ac:dyDescent="0.2">
      <c r="A224" s="35" t="s">
        <v>193</v>
      </c>
      <c r="B224" s="35" t="s">
        <v>502</v>
      </c>
      <c r="C224" s="35" t="s">
        <v>503</v>
      </c>
      <c r="D224" s="35" t="s">
        <v>7</v>
      </c>
      <c r="E224" s="35" t="s">
        <v>312</v>
      </c>
      <c r="F224" s="43">
        <v>256.88</v>
      </c>
      <c r="G224" s="35" t="s">
        <v>396</v>
      </c>
      <c r="H224" s="44" t="s">
        <v>292</v>
      </c>
    </row>
    <row r="225" spans="1:8" ht="23.1" customHeight="1" x14ac:dyDescent="0.2">
      <c r="A225" s="58" t="s">
        <v>647</v>
      </c>
      <c r="B225" s="58"/>
      <c r="C225" s="58"/>
      <c r="D225" s="58"/>
      <c r="E225" s="58"/>
      <c r="F225" s="38">
        <f>SUM(F224)</f>
        <v>256.88</v>
      </c>
      <c r="G225" s="33"/>
      <c r="H225" s="37"/>
    </row>
    <row r="226" spans="1:8" ht="23.1" customHeight="1" x14ac:dyDescent="0.2">
      <c r="A226" s="35" t="s">
        <v>194</v>
      </c>
      <c r="B226" s="35" t="s">
        <v>248</v>
      </c>
      <c r="C226" s="35" t="s">
        <v>249</v>
      </c>
      <c r="D226" s="35" t="s">
        <v>108</v>
      </c>
      <c r="E226" s="35" t="s">
        <v>312</v>
      </c>
      <c r="F226" s="43">
        <v>1485</v>
      </c>
      <c r="G226" s="35" t="s">
        <v>387</v>
      </c>
      <c r="H226" s="9" t="s">
        <v>9</v>
      </c>
    </row>
    <row r="227" spans="1:8" ht="23.1" customHeight="1" x14ac:dyDescent="0.2">
      <c r="A227" s="58" t="s">
        <v>648</v>
      </c>
      <c r="B227" s="58"/>
      <c r="C227" s="58"/>
      <c r="D227" s="58"/>
      <c r="E227" s="58"/>
      <c r="F227" s="38">
        <f>SUM(F226)</f>
        <v>1485</v>
      </c>
      <c r="G227" s="33"/>
      <c r="H227" s="37"/>
    </row>
    <row r="228" spans="1:8" ht="23.1" customHeight="1" x14ac:dyDescent="0.2">
      <c r="A228" s="35" t="s">
        <v>195</v>
      </c>
      <c r="B228" s="35" t="s">
        <v>504</v>
      </c>
      <c r="C228" s="35" t="s">
        <v>298</v>
      </c>
      <c r="D228" s="35" t="s">
        <v>7</v>
      </c>
      <c r="E228" s="35" t="s">
        <v>312</v>
      </c>
      <c r="F228" s="43">
        <v>221.45</v>
      </c>
      <c r="G228" s="35" t="s">
        <v>505</v>
      </c>
      <c r="H228" s="9" t="s">
        <v>708</v>
      </c>
    </row>
    <row r="229" spans="1:8" ht="23.1" customHeight="1" x14ac:dyDescent="0.2">
      <c r="A229" s="35" t="s">
        <v>196</v>
      </c>
      <c r="B229" s="35" t="s">
        <v>504</v>
      </c>
      <c r="C229" s="35" t="s">
        <v>298</v>
      </c>
      <c r="D229" s="35" t="s">
        <v>7</v>
      </c>
      <c r="E229" s="35" t="s">
        <v>312</v>
      </c>
      <c r="F229" s="43">
        <v>1582.93</v>
      </c>
      <c r="G229" s="35" t="s">
        <v>505</v>
      </c>
      <c r="H229" s="9" t="s">
        <v>708</v>
      </c>
    </row>
    <row r="230" spans="1:8" ht="23.1" customHeight="1" x14ac:dyDescent="0.2">
      <c r="A230" s="58" t="s">
        <v>649</v>
      </c>
      <c r="B230" s="58"/>
      <c r="C230" s="58"/>
      <c r="D230" s="58"/>
      <c r="E230" s="58"/>
      <c r="F230" s="38">
        <f>SUM(F228:F229)</f>
        <v>1804.38</v>
      </c>
      <c r="G230" s="33"/>
      <c r="H230" s="37"/>
    </row>
    <row r="231" spans="1:8" ht="23.1" customHeight="1" x14ac:dyDescent="0.2">
      <c r="A231" s="35" t="s">
        <v>197</v>
      </c>
      <c r="B231" s="35" t="s">
        <v>506</v>
      </c>
      <c r="C231" s="35" t="s">
        <v>507</v>
      </c>
      <c r="D231" s="35" t="s">
        <v>7</v>
      </c>
      <c r="E231" s="35" t="s">
        <v>312</v>
      </c>
      <c r="F231" s="43">
        <v>468.13</v>
      </c>
      <c r="G231" s="35" t="s">
        <v>396</v>
      </c>
      <c r="H231" s="44" t="s">
        <v>292</v>
      </c>
    </row>
    <row r="232" spans="1:8" ht="23.1" customHeight="1" x14ac:dyDescent="0.2">
      <c r="A232" s="58" t="s">
        <v>650</v>
      </c>
      <c r="B232" s="58"/>
      <c r="C232" s="58"/>
      <c r="D232" s="58"/>
      <c r="E232" s="58"/>
      <c r="F232" s="38">
        <f>SUM(F231)</f>
        <v>468.13</v>
      </c>
      <c r="G232" s="33"/>
      <c r="H232" s="37"/>
    </row>
    <row r="233" spans="1:8" ht="23.1" customHeight="1" x14ac:dyDescent="0.2">
      <c r="A233" s="35" t="s">
        <v>199</v>
      </c>
      <c r="B233" s="35" t="s">
        <v>250</v>
      </c>
      <c r="C233" s="35" t="s">
        <v>251</v>
      </c>
      <c r="D233" s="35" t="s">
        <v>38</v>
      </c>
      <c r="E233" s="35" t="s">
        <v>312</v>
      </c>
      <c r="F233" s="43">
        <v>33.200000000000003</v>
      </c>
      <c r="G233" s="35" t="s">
        <v>407</v>
      </c>
      <c r="H233" s="9" t="s">
        <v>710</v>
      </c>
    </row>
    <row r="234" spans="1:8" ht="23.1" customHeight="1" x14ac:dyDescent="0.2">
      <c r="A234" s="35" t="s">
        <v>200</v>
      </c>
      <c r="B234" s="35" t="s">
        <v>250</v>
      </c>
      <c r="C234" s="35" t="s">
        <v>251</v>
      </c>
      <c r="D234" s="35" t="s">
        <v>38</v>
      </c>
      <c r="E234" s="35" t="s">
        <v>312</v>
      </c>
      <c r="F234" s="43">
        <v>519.20000000000005</v>
      </c>
      <c r="G234" s="35" t="s">
        <v>400</v>
      </c>
      <c r="H234" s="9" t="s">
        <v>52</v>
      </c>
    </row>
    <row r="235" spans="1:8" ht="23.1" customHeight="1" x14ac:dyDescent="0.2">
      <c r="A235" s="58" t="s">
        <v>652</v>
      </c>
      <c r="B235" s="58"/>
      <c r="C235" s="58"/>
      <c r="D235" s="58"/>
      <c r="E235" s="58"/>
      <c r="F235" s="38">
        <f>SUM(F233:F234)</f>
        <v>552.40000000000009</v>
      </c>
      <c r="G235" s="33"/>
      <c r="H235" s="37"/>
    </row>
    <row r="236" spans="1:8" ht="23.1" customHeight="1" x14ac:dyDescent="0.2">
      <c r="A236" s="35" t="s">
        <v>202</v>
      </c>
      <c r="B236" s="35" t="s">
        <v>252</v>
      </c>
      <c r="C236" s="35" t="s">
        <v>253</v>
      </c>
      <c r="D236" s="35" t="s">
        <v>108</v>
      </c>
      <c r="E236" s="35" t="s">
        <v>312</v>
      </c>
      <c r="F236" s="43">
        <v>1928.68</v>
      </c>
      <c r="G236" s="35" t="s">
        <v>406</v>
      </c>
      <c r="H236" s="9" t="s">
        <v>63</v>
      </c>
    </row>
    <row r="237" spans="1:8" ht="23.1" customHeight="1" x14ac:dyDescent="0.2">
      <c r="A237" s="58" t="s">
        <v>653</v>
      </c>
      <c r="B237" s="58"/>
      <c r="C237" s="58"/>
      <c r="D237" s="58"/>
      <c r="E237" s="58"/>
      <c r="F237" s="38">
        <f>SUM(F236)</f>
        <v>1928.68</v>
      </c>
      <c r="G237" s="33"/>
      <c r="H237" s="37"/>
    </row>
    <row r="238" spans="1:8" ht="23.1" customHeight="1" x14ac:dyDescent="0.2">
      <c r="A238" s="35" t="s">
        <v>205</v>
      </c>
      <c r="B238" s="35" t="s">
        <v>509</v>
      </c>
      <c r="C238" s="35" t="s">
        <v>510</v>
      </c>
      <c r="D238" s="35" t="s">
        <v>7</v>
      </c>
      <c r="E238" s="35" t="s">
        <v>312</v>
      </c>
      <c r="F238" s="43">
        <v>8.1999999999999993</v>
      </c>
      <c r="G238" s="35" t="s">
        <v>387</v>
      </c>
      <c r="H238" s="9" t="s">
        <v>9</v>
      </c>
    </row>
    <row r="239" spans="1:8" ht="23.1" customHeight="1" x14ac:dyDescent="0.2">
      <c r="A239" s="35" t="s">
        <v>206</v>
      </c>
      <c r="B239" s="35" t="s">
        <v>509</v>
      </c>
      <c r="C239" s="35" t="s">
        <v>510</v>
      </c>
      <c r="D239" s="35" t="s">
        <v>7</v>
      </c>
      <c r="E239" s="35" t="s">
        <v>312</v>
      </c>
      <c r="F239" s="43">
        <v>0.4</v>
      </c>
      <c r="G239" s="45">
        <v>3299</v>
      </c>
      <c r="H239" s="37" t="s">
        <v>693</v>
      </c>
    </row>
    <row r="240" spans="1:8" ht="23.1" customHeight="1" x14ac:dyDescent="0.2">
      <c r="A240" s="58" t="s">
        <v>654</v>
      </c>
      <c r="B240" s="58"/>
      <c r="C240" s="58"/>
      <c r="D240" s="58"/>
      <c r="E240" s="58"/>
      <c r="F240" s="38">
        <f>SUM(F238:F239)</f>
        <v>8.6</v>
      </c>
      <c r="G240" s="33"/>
      <c r="H240" s="37"/>
    </row>
    <row r="241" spans="1:8" ht="23.1" customHeight="1" x14ac:dyDescent="0.2">
      <c r="A241" s="35" t="s">
        <v>207</v>
      </c>
      <c r="B241" s="35" t="s">
        <v>254</v>
      </c>
      <c r="C241" s="35" t="s">
        <v>255</v>
      </c>
      <c r="D241" s="35" t="s">
        <v>40</v>
      </c>
      <c r="E241" s="35" t="s">
        <v>312</v>
      </c>
      <c r="F241" s="43">
        <v>299.66000000000003</v>
      </c>
      <c r="G241" s="35" t="s">
        <v>429</v>
      </c>
      <c r="H241" s="9" t="s">
        <v>711</v>
      </c>
    </row>
    <row r="242" spans="1:8" ht="23.1" customHeight="1" x14ac:dyDescent="0.2">
      <c r="A242" s="58" t="s">
        <v>655</v>
      </c>
      <c r="B242" s="58"/>
      <c r="C242" s="58"/>
      <c r="D242" s="58"/>
      <c r="E242" s="58"/>
      <c r="F242" s="38">
        <f>SUM(F241)</f>
        <v>299.66000000000003</v>
      </c>
      <c r="G242" s="33"/>
      <c r="H242" s="37"/>
    </row>
    <row r="243" spans="1:8" ht="23.1" customHeight="1" x14ac:dyDescent="0.2">
      <c r="A243" s="35" t="s">
        <v>208</v>
      </c>
      <c r="B243" s="35" t="s">
        <v>511</v>
      </c>
      <c r="C243" s="35" t="s">
        <v>512</v>
      </c>
      <c r="D243" s="35" t="s">
        <v>152</v>
      </c>
      <c r="E243" s="35" t="s">
        <v>312</v>
      </c>
      <c r="F243" s="43">
        <v>140</v>
      </c>
      <c r="G243" s="35" t="s">
        <v>395</v>
      </c>
      <c r="H243" s="9" t="s">
        <v>192</v>
      </c>
    </row>
    <row r="244" spans="1:8" ht="23.1" customHeight="1" x14ac:dyDescent="0.2">
      <c r="A244" s="58" t="s">
        <v>656</v>
      </c>
      <c r="B244" s="58"/>
      <c r="C244" s="58"/>
      <c r="D244" s="58"/>
      <c r="E244" s="58"/>
      <c r="F244" s="38">
        <f>SUM(F243)</f>
        <v>140</v>
      </c>
      <c r="G244" s="33"/>
      <c r="H244" s="37"/>
    </row>
    <row r="245" spans="1:8" ht="23.1" customHeight="1" x14ac:dyDescent="0.2">
      <c r="A245" s="35" t="s">
        <v>209</v>
      </c>
      <c r="B245" s="35" t="s">
        <v>256</v>
      </c>
      <c r="C245" s="35" t="s">
        <v>257</v>
      </c>
      <c r="D245" s="35" t="s">
        <v>111</v>
      </c>
      <c r="E245" s="35" t="s">
        <v>312</v>
      </c>
      <c r="F245" s="43">
        <v>3288.03</v>
      </c>
      <c r="G245" s="35" t="s">
        <v>387</v>
      </c>
      <c r="H245" s="9" t="s">
        <v>9</v>
      </c>
    </row>
    <row r="246" spans="1:8" ht="23.1" customHeight="1" x14ac:dyDescent="0.2">
      <c r="A246" s="58" t="s">
        <v>657</v>
      </c>
      <c r="B246" s="58"/>
      <c r="C246" s="58"/>
      <c r="D246" s="58"/>
      <c r="E246" s="58"/>
      <c r="F246" s="38">
        <f>SUM(F245)</f>
        <v>3288.03</v>
      </c>
      <c r="G246" s="33"/>
      <c r="H246" s="37"/>
    </row>
    <row r="247" spans="1:8" ht="23.1" customHeight="1" x14ac:dyDescent="0.2">
      <c r="A247" s="35" t="s">
        <v>212</v>
      </c>
      <c r="B247" s="35" t="s">
        <v>513</v>
      </c>
      <c r="C247" s="35" t="s">
        <v>514</v>
      </c>
      <c r="D247" s="35" t="s">
        <v>7</v>
      </c>
      <c r="E247" s="35" t="s">
        <v>312</v>
      </c>
      <c r="F247" s="43">
        <v>3209.43</v>
      </c>
      <c r="G247" s="35" t="s">
        <v>396</v>
      </c>
      <c r="H247" s="44" t="s">
        <v>292</v>
      </c>
    </row>
    <row r="248" spans="1:8" ht="23.1" customHeight="1" x14ac:dyDescent="0.2">
      <c r="A248" s="58" t="s">
        <v>658</v>
      </c>
      <c r="B248" s="58"/>
      <c r="C248" s="58"/>
      <c r="D248" s="58"/>
      <c r="E248" s="58"/>
      <c r="F248" s="38">
        <f>SUM(F247)</f>
        <v>3209.43</v>
      </c>
      <c r="G248" s="33"/>
      <c r="H248" s="37"/>
    </row>
    <row r="249" spans="1:8" ht="23.1" customHeight="1" x14ac:dyDescent="0.2">
      <c r="A249" s="35" t="s">
        <v>213</v>
      </c>
      <c r="B249" s="35" t="s">
        <v>299</v>
      </c>
      <c r="C249" s="35" t="s">
        <v>300</v>
      </c>
      <c r="D249" s="35" t="s">
        <v>81</v>
      </c>
      <c r="E249" s="35" t="s">
        <v>312</v>
      </c>
      <c r="F249" s="43">
        <v>920.4</v>
      </c>
      <c r="G249" s="35" t="s">
        <v>435</v>
      </c>
      <c r="H249" s="9" t="s">
        <v>706</v>
      </c>
    </row>
    <row r="250" spans="1:8" ht="23.1" customHeight="1" x14ac:dyDescent="0.2">
      <c r="A250" s="58" t="s">
        <v>659</v>
      </c>
      <c r="B250" s="58"/>
      <c r="C250" s="58"/>
      <c r="D250" s="58"/>
      <c r="E250" s="58"/>
      <c r="F250" s="38">
        <f>SUM(F249)</f>
        <v>920.4</v>
      </c>
      <c r="G250" s="33"/>
      <c r="H250" s="37"/>
    </row>
    <row r="251" spans="1:8" ht="23.1" customHeight="1" x14ac:dyDescent="0.2">
      <c r="A251" s="35" t="s">
        <v>214</v>
      </c>
      <c r="B251" s="35" t="s">
        <v>317</v>
      </c>
      <c r="C251" s="35" t="s">
        <v>318</v>
      </c>
      <c r="D251" s="35" t="s">
        <v>319</v>
      </c>
      <c r="E251" s="35" t="s">
        <v>312</v>
      </c>
      <c r="F251" s="43">
        <v>1258.54</v>
      </c>
      <c r="G251" s="35" t="s">
        <v>435</v>
      </c>
      <c r="H251" s="9" t="s">
        <v>706</v>
      </c>
    </row>
    <row r="252" spans="1:8" ht="23.1" customHeight="1" x14ac:dyDescent="0.2">
      <c r="A252" s="58" t="s">
        <v>660</v>
      </c>
      <c r="B252" s="58"/>
      <c r="C252" s="58"/>
      <c r="D252" s="58"/>
      <c r="E252" s="58"/>
      <c r="F252" s="38">
        <f>SUM(F251)</f>
        <v>1258.54</v>
      </c>
      <c r="G252" s="33"/>
      <c r="H252" s="37"/>
    </row>
    <row r="253" spans="1:8" ht="23.1" customHeight="1" x14ac:dyDescent="0.2">
      <c r="A253" s="35" t="s">
        <v>215</v>
      </c>
      <c r="B253" s="35" t="s">
        <v>356</v>
      </c>
      <c r="C253" s="35" t="s">
        <v>357</v>
      </c>
      <c r="D253" s="35" t="s">
        <v>7</v>
      </c>
      <c r="E253" s="35" t="s">
        <v>312</v>
      </c>
      <c r="F253" s="43">
        <v>618.49</v>
      </c>
      <c r="G253" s="35" t="s">
        <v>515</v>
      </c>
      <c r="H253" s="9" t="s">
        <v>286</v>
      </c>
    </row>
    <row r="254" spans="1:8" ht="23.1" customHeight="1" x14ac:dyDescent="0.2">
      <c r="A254" s="58" t="s">
        <v>661</v>
      </c>
      <c r="B254" s="58"/>
      <c r="C254" s="58"/>
      <c r="D254" s="58"/>
      <c r="E254" s="58"/>
      <c r="F254" s="38">
        <f>SUM(F253)</f>
        <v>618.49</v>
      </c>
      <c r="G254" s="33"/>
      <c r="H254" s="37"/>
    </row>
    <row r="255" spans="1:8" ht="23.1" customHeight="1" x14ac:dyDescent="0.2">
      <c r="A255" s="35" t="s">
        <v>218</v>
      </c>
      <c r="B255" s="35" t="s">
        <v>301</v>
      </c>
      <c r="C255" s="35" t="s">
        <v>302</v>
      </c>
      <c r="D255" s="35" t="s">
        <v>7</v>
      </c>
      <c r="E255" s="35" t="s">
        <v>312</v>
      </c>
      <c r="F255" s="43">
        <v>1784.16</v>
      </c>
      <c r="G255" s="35" t="s">
        <v>435</v>
      </c>
      <c r="H255" s="9" t="s">
        <v>706</v>
      </c>
    </row>
    <row r="256" spans="1:8" ht="23.1" customHeight="1" x14ac:dyDescent="0.2">
      <c r="A256" s="58" t="s">
        <v>662</v>
      </c>
      <c r="B256" s="58"/>
      <c r="C256" s="58"/>
      <c r="D256" s="58"/>
      <c r="E256" s="58"/>
      <c r="F256" s="38">
        <f>SUM(F255)</f>
        <v>1784.16</v>
      </c>
      <c r="G256" s="33"/>
      <c r="H256" s="37"/>
    </row>
    <row r="257" spans="1:8" ht="23.1" customHeight="1" x14ac:dyDescent="0.2">
      <c r="A257" s="35" t="s">
        <v>221</v>
      </c>
      <c r="B257" s="35" t="s">
        <v>517</v>
      </c>
      <c r="C257" s="35" t="s">
        <v>518</v>
      </c>
      <c r="D257" s="35" t="s">
        <v>7</v>
      </c>
      <c r="E257" s="35" t="s">
        <v>312</v>
      </c>
      <c r="F257" s="43">
        <v>220</v>
      </c>
      <c r="G257" s="35" t="s">
        <v>515</v>
      </c>
      <c r="H257" s="9" t="s">
        <v>286</v>
      </c>
    </row>
    <row r="258" spans="1:8" ht="23.1" customHeight="1" x14ac:dyDescent="0.2">
      <c r="A258" s="58" t="s">
        <v>664</v>
      </c>
      <c r="B258" s="58"/>
      <c r="C258" s="58"/>
      <c r="D258" s="58"/>
      <c r="E258" s="58"/>
      <c r="F258" s="38">
        <f>SUM(F257)</f>
        <v>220</v>
      </c>
      <c r="G258" s="33"/>
      <c r="H258" s="37"/>
    </row>
    <row r="259" spans="1:8" ht="23.1" customHeight="1" x14ac:dyDescent="0.2">
      <c r="A259" s="35" t="s">
        <v>222</v>
      </c>
      <c r="B259" s="35" t="s">
        <v>258</v>
      </c>
      <c r="C259" s="35" t="s">
        <v>259</v>
      </c>
      <c r="D259" s="35" t="s">
        <v>7</v>
      </c>
      <c r="E259" s="35" t="s">
        <v>312</v>
      </c>
      <c r="F259" s="43">
        <v>518.17999999999995</v>
      </c>
      <c r="G259" s="35" t="s">
        <v>407</v>
      </c>
      <c r="H259" s="9" t="s">
        <v>710</v>
      </c>
    </row>
    <row r="260" spans="1:8" ht="23.1" customHeight="1" x14ac:dyDescent="0.2">
      <c r="A260" s="58" t="s">
        <v>665</v>
      </c>
      <c r="B260" s="58"/>
      <c r="C260" s="58"/>
      <c r="D260" s="58"/>
      <c r="E260" s="58"/>
      <c r="F260" s="38">
        <f>SUM(F259)</f>
        <v>518.17999999999995</v>
      </c>
      <c r="G260" s="33"/>
      <c r="H260" s="37"/>
    </row>
    <row r="261" spans="1:8" ht="23.1" customHeight="1" x14ac:dyDescent="0.2">
      <c r="A261" s="35" t="s">
        <v>223</v>
      </c>
      <c r="B261" s="35" t="s">
        <v>519</v>
      </c>
      <c r="C261" s="35" t="s">
        <v>358</v>
      </c>
      <c r="D261" s="35" t="s">
        <v>7</v>
      </c>
      <c r="E261" s="35" t="s">
        <v>312</v>
      </c>
      <c r="F261" s="43">
        <v>165</v>
      </c>
      <c r="G261" s="35" t="s">
        <v>395</v>
      </c>
      <c r="H261" s="9" t="s">
        <v>192</v>
      </c>
    </row>
    <row r="262" spans="1:8" ht="23.1" customHeight="1" x14ac:dyDescent="0.2">
      <c r="A262" s="58" t="s">
        <v>666</v>
      </c>
      <c r="B262" s="58"/>
      <c r="C262" s="58"/>
      <c r="D262" s="58"/>
      <c r="E262" s="58"/>
      <c r="F262" s="38">
        <f>SUM(F261)</f>
        <v>165</v>
      </c>
      <c r="G262" s="33"/>
      <c r="H262" s="37"/>
    </row>
    <row r="263" spans="1:8" ht="23.1" customHeight="1" x14ac:dyDescent="0.2">
      <c r="A263" s="35" t="s">
        <v>225</v>
      </c>
      <c r="B263" s="35" t="s">
        <v>520</v>
      </c>
      <c r="C263" s="35" t="s">
        <v>521</v>
      </c>
      <c r="D263" s="35" t="s">
        <v>7</v>
      </c>
      <c r="E263" s="35" t="s">
        <v>312</v>
      </c>
      <c r="F263" s="43">
        <v>463.46</v>
      </c>
      <c r="G263" s="35" t="s">
        <v>395</v>
      </c>
      <c r="H263" s="9" t="s">
        <v>192</v>
      </c>
    </row>
    <row r="264" spans="1:8" ht="23.1" customHeight="1" x14ac:dyDescent="0.2">
      <c r="A264" s="35" t="s">
        <v>226</v>
      </c>
      <c r="B264" s="35" t="s">
        <v>520</v>
      </c>
      <c r="C264" s="35" t="s">
        <v>521</v>
      </c>
      <c r="D264" s="35" t="s">
        <v>7</v>
      </c>
      <c r="E264" s="35" t="s">
        <v>312</v>
      </c>
      <c r="F264" s="43">
        <v>42.3</v>
      </c>
      <c r="G264" s="35" t="s">
        <v>473</v>
      </c>
      <c r="H264" s="9" t="s">
        <v>694</v>
      </c>
    </row>
    <row r="265" spans="1:8" ht="23.1" customHeight="1" x14ac:dyDescent="0.2">
      <c r="A265" s="58" t="s">
        <v>668</v>
      </c>
      <c r="B265" s="58"/>
      <c r="C265" s="58"/>
      <c r="D265" s="58"/>
      <c r="E265" s="58"/>
      <c r="F265" s="38">
        <f>SUM(F263:F264)</f>
        <v>505.76</v>
      </c>
      <c r="G265" s="33"/>
      <c r="H265" s="37"/>
    </row>
    <row r="266" spans="1:8" ht="23.1" customHeight="1" x14ac:dyDescent="0.2">
      <c r="A266" s="35" t="s">
        <v>227</v>
      </c>
      <c r="B266" s="35" t="s">
        <v>260</v>
      </c>
      <c r="C266" s="35" t="s">
        <v>261</v>
      </c>
      <c r="D266" s="35" t="s">
        <v>61</v>
      </c>
      <c r="E266" s="35" t="s">
        <v>312</v>
      </c>
      <c r="F266" s="43">
        <v>12331.91</v>
      </c>
      <c r="G266" s="35" t="s">
        <v>387</v>
      </c>
      <c r="H266" s="9" t="s">
        <v>9</v>
      </c>
    </row>
    <row r="267" spans="1:8" ht="23.1" customHeight="1" x14ac:dyDescent="0.2">
      <c r="A267" s="35" t="s">
        <v>230</v>
      </c>
      <c r="B267" s="35" t="s">
        <v>260</v>
      </c>
      <c r="C267" s="35" t="s">
        <v>261</v>
      </c>
      <c r="D267" s="35" t="s">
        <v>61</v>
      </c>
      <c r="E267" s="35" t="s">
        <v>312</v>
      </c>
      <c r="F267" s="43">
        <v>57.21</v>
      </c>
      <c r="G267" s="35" t="s">
        <v>391</v>
      </c>
      <c r="H267" s="9" t="s">
        <v>18</v>
      </c>
    </row>
    <row r="268" spans="1:8" ht="23.1" customHeight="1" x14ac:dyDescent="0.2">
      <c r="A268" s="35" t="s">
        <v>232</v>
      </c>
      <c r="B268" s="35" t="s">
        <v>260</v>
      </c>
      <c r="C268" s="35" t="s">
        <v>261</v>
      </c>
      <c r="D268" s="35" t="s">
        <v>61</v>
      </c>
      <c r="E268" s="35" t="s">
        <v>312</v>
      </c>
      <c r="F268" s="43">
        <v>25.95</v>
      </c>
      <c r="G268" s="35" t="s">
        <v>695</v>
      </c>
      <c r="H268" s="9" t="s">
        <v>696</v>
      </c>
    </row>
    <row r="269" spans="1:8" ht="23.1" customHeight="1" x14ac:dyDescent="0.2">
      <c r="A269" s="35" t="s">
        <v>372</v>
      </c>
      <c r="B269" s="35" t="s">
        <v>260</v>
      </c>
      <c r="C269" s="35" t="s">
        <v>261</v>
      </c>
      <c r="D269" s="35" t="s">
        <v>61</v>
      </c>
      <c r="E269" s="35" t="s">
        <v>312</v>
      </c>
      <c r="F269" s="43">
        <v>124.84</v>
      </c>
      <c r="G269" s="35" t="s">
        <v>522</v>
      </c>
      <c r="H269" s="9" t="s">
        <v>523</v>
      </c>
    </row>
    <row r="270" spans="1:8" ht="23.1" customHeight="1" x14ac:dyDescent="0.2">
      <c r="A270" s="58" t="s">
        <v>669</v>
      </c>
      <c r="B270" s="58"/>
      <c r="C270" s="58"/>
      <c r="D270" s="58"/>
      <c r="E270" s="58"/>
      <c r="F270" s="38">
        <f>SUM(F266:F269)</f>
        <v>12539.91</v>
      </c>
      <c r="G270" s="33"/>
      <c r="H270" s="37"/>
    </row>
    <row r="271" spans="1:8" ht="23.1" customHeight="1" x14ac:dyDescent="0.2">
      <c r="A271" s="35" t="s">
        <v>373</v>
      </c>
      <c r="B271" s="35" t="s">
        <v>262</v>
      </c>
      <c r="C271" s="35" t="s">
        <v>263</v>
      </c>
      <c r="D271" s="35" t="s">
        <v>7</v>
      </c>
      <c r="E271" s="35" t="s">
        <v>312</v>
      </c>
      <c r="F271" s="43">
        <v>1000</v>
      </c>
      <c r="G271" s="35" t="s">
        <v>387</v>
      </c>
      <c r="H271" s="9" t="s">
        <v>9</v>
      </c>
    </row>
    <row r="272" spans="1:8" ht="23.1" customHeight="1" x14ac:dyDescent="0.2">
      <c r="A272" s="58" t="s">
        <v>667</v>
      </c>
      <c r="B272" s="58"/>
      <c r="C272" s="58"/>
      <c r="D272" s="58"/>
      <c r="E272" s="58"/>
      <c r="F272" s="38">
        <f>SUM(F271)</f>
        <v>1000</v>
      </c>
      <c r="G272" s="33"/>
      <c r="H272" s="37"/>
    </row>
    <row r="273" spans="1:8" ht="23.1" customHeight="1" x14ac:dyDescent="0.2">
      <c r="A273" s="35" t="s">
        <v>374</v>
      </c>
      <c r="B273" s="35" t="s">
        <v>524</v>
      </c>
      <c r="C273" s="35" t="s">
        <v>525</v>
      </c>
      <c r="D273" s="35" t="s">
        <v>7</v>
      </c>
      <c r="E273" s="35" t="s">
        <v>312</v>
      </c>
      <c r="F273" s="43">
        <v>76.13</v>
      </c>
      <c r="G273" s="35" t="s">
        <v>396</v>
      </c>
      <c r="H273" s="44" t="s">
        <v>292</v>
      </c>
    </row>
    <row r="274" spans="1:8" ht="23.1" customHeight="1" x14ac:dyDescent="0.2">
      <c r="A274" s="58" t="s">
        <v>670</v>
      </c>
      <c r="B274" s="58"/>
      <c r="C274" s="58"/>
      <c r="D274" s="58"/>
      <c r="E274" s="58"/>
      <c r="F274" s="38">
        <f>SUM(F273)</f>
        <v>76.13</v>
      </c>
      <c r="G274" s="33"/>
      <c r="H274" s="37"/>
    </row>
    <row r="275" spans="1:8" ht="23.1" customHeight="1" x14ac:dyDescent="0.2">
      <c r="A275" s="35" t="s">
        <v>375</v>
      </c>
      <c r="B275" s="35" t="s">
        <v>303</v>
      </c>
      <c r="C275" s="35" t="s">
        <v>304</v>
      </c>
      <c r="D275" s="35" t="s">
        <v>7</v>
      </c>
      <c r="E275" s="35" t="s">
        <v>312</v>
      </c>
      <c r="F275" s="43">
        <v>92.5</v>
      </c>
      <c r="G275" s="35" t="s">
        <v>387</v>
      </c>
      <c r="H275" s="9" t="s">
        <v>9</v>
      </c>
    </row>
    <row r="276" spans="1:8" ht="23.1" customHeight="1" x14ac:dyDescent="0.2">
      <c r="A276" s="58" t="s">
        <v>671</v>
      </c>
      <c r="B276" s="58"/>
      <c r="C276" s="58"/>
      <c r="D276" s="58"/>
      <c r="E276" s="58"/>
      <c r="F276" s="38">
        <f>SUM(F275)</f>
        <v>92.5</v>
      </c>
      <c r="G276" s="33"/>
      <c r="H276" s="37"/>
    </row>
    <row r="277" spans="1:8" ht="23.1" customHeight="1" x14ac:dyDescent="0.2">
      <c r="A277" s="35" t="s">
        <v>376</v>
      </c>
      <c r="B277" s="35" t="s">
        <v>526</v>
      </c>
      <c r="C277" s="35" t="s">
        <v>264</v>
      </c>
      <c r="D277" s="35" t="s">
        <v>108</v>
      </c>
      <c r="E277" s="35" t="s">
        <v>312</v>
      </c>
      <c r="F277" s="43">
        <v>4408.32</v>
      </c>
      <c r="G277" s="35" t="s">
        <v>429</v>
      </c>
      <c r="H277" s="9" t="s">
        <v>711</v>
      </c>
    </row>
    <row r="278" spans="1:8" ht="23.1" customHeight="1" x14ac:dyDescent="0.2">
      <c r="A278" s="58" t="s">
        <v>672</v>
      </c>
      <c r="B278" s="58"/>
      <c r="C278" s="58"/>
      <c r="D278" s="58"/>
      <c r="E278" s="58"/>
      <c r="F278" s="38">
        <f>SUM(F277)</f>
        <v>4408.32</v>
      </c>
      <c r="G278" s="33"/>
      <c r="H278" s="37"/>
    </row>
    <row r="279" spans="1:8" ht="23.1" customHeight="1" x14ac:dyDescent="0.2">
      <c r="A279" s="35" t="s">
        <v>377</v>
      </c>
      <c r="B279" s="35" t="s">
        <v>359</v>
      </c>
      <c r="C279" s="35" t="s">
        <v>360</v>
      </c>
      <c r="D279" s="35" t="s">
        <v>361</v>
      </c>
      <c r="E279" s="35" t="s">
        <v>312</v>
      </c>
      <c r="F279" s="43">
        <v>1887.5</v>
      </c>
      <c r="G279" s="35" t="s">
        <v>407</v>
      </c>
      <c r="H279" s="9" t="s">
        <v>710</v>
      </c>
    </row>
    <row r="280" spans="1:8" ht="23.1" customHeight="1" x14ac:dyDescent="0.2">
      <c r="A280" s="58" t="s">
        <v>673</v>
      </c>
      <c r="B280" s="58"/>
      <c r="C280" s="58"/>
      <c r="D280" s="58"/>
      <c r="E280" s="58"/>
      <c r="F280" s="38">
        <f>SUM(F279)</f>
        <v>1887.5</v>
      </c>
      <c r="G280" s="33"/>
      <c r="H280" s="37"/>
    </row>
    <row r="281" spans="1:8" ht="23.1" customHeight="1" x14ac:dyDescent="0.2">
      <c r="A281" s="35" t="s">
        <v>378</v>
      </c>
      <c r="B281" s="35" t="s">
        <v>265</v>
      </c>
      <c r="C281" s="35" t="s">
        <v>266</v>
      </c>
      <c r="D281" s="35" t="s">
        <v>40</v>
      </c>
      <c r="E281" s="35" t="s">
        <v>312</v>
      </c>
      <c r="F281" s="43">
        <v>230.2</v>
      </c>
      <c r="G281" s="35" t="s">
        <v>387</v>
      </c>
      <c r="H281" s="9" t="s">
        <v>9</v>
      </c>
    </row>
    <row r="282" spans="1:8" ht="23.1" customHeight="1" x14ac:dyDescent="0.2">
      <c r="A282" s="35" t="s">
        <v>379</v>
      </c>
      <c r="B282" s="35" t="s">
        <v>265</v>
      </c>
      <c r="C282" s="35" t="s">
        <v>266</v>
      </c>
      <c r="D282" s="35" t="s">
        <v>40</v>
      </c>
      <c r="E282" s="35" t="s">
        <v>312</v>
      </c>
      <c r="F282" s="43">
        <v>21.99</v>
      </c>
      <c r="G282" s="35" t="s">
        <v>391</v>
      </c>
      <c r="H282" s="9" t="s">
        <v>18</v>
      </c>
    </row>
    <row r="283" spans="1:8" ht="23.1" customHeight="1" x14ac:dyDescent="0.2">
      <c r="A283" s="58" t="s">
        <v>674</v>
      </c>
      <c r="B283" s="58"/>
      <c r="C283" s="58"/>
      <c r="D283" s="58"/>
      <c r="E283" s="58"/>
      <c r="F283" s="38">
        <f>SUM(F281:F282)</f>
        <v>252.19</v>
      </c>
      <c r="G283" s="33"/>
      <c r="H283" s="37"/>
    </row>
    <row r="284" spans="1:8" ht="23.1" customHeight="1" x14ac:dyDescent="0.2">
      <c r="A284" s="35" t="s">
        <v>366</v>
      </c>
      <c r="B284" s="35" t="s">
        <v>267</v>
      </c>
      <c r="C284" s="35" t="s">
        <v>268</v>
      </c>
      <c r="D284" s="35" t="s">
        <v>7</v>
      </c>
      <c r="E284" s="35" t="s">
        <v>312</v>
      </c>
      <c r="F284" s="43">
        <v>128.88</v>
      </c>
      <c r="G284" s="35" t="s">
        <v>505</v>
      </c>
      <c r="H284" s="9" t="s">
        <v>708</v>
      </c>
    </row>
    <row r="285" spans="1:8" ht="23.1" customHeight="1" x14ac:dyDescent="0.2">
      <c r="A285" s="58" t="s">
        <v>675</v>
      </c>
      <c r="B285" s="58"/>
      <c r="C285" s="58"/>
      <c r="D285" s="58"/>
      <c r="E285" s="58"/>
      <c r="F285" s="38">
        <f>SUM(F284)</f>
        <v>128.88</v>
      </c>
      <c r="G285" s="33"/>
      <c r="H285" s="37"/>
    </row>
    <row r="286" spans="1:8" ht="23.1" customHeight="1" x14ac:dyDescent="0.2">
      <c r="A286" s="35" t="s">
        <v>380</v>
      </c>
      <c r="B286" s="35" t="s">
        <v>305</v>
      </c>
      <c r="C286" s="35" t="s">
        <v>306</v>
      </c>
      <c r="D286" s="35" t="s">
        <v>40</v>
      </c>
      <c r="E286" s="35" t="s">
        <v>312</v>
      </c>
      <c r="F286" s="43">
        <v>1500</v>
      </c>
      <c r="G286" s="35" t="s">
        <v>388</v>
      </c>
      <c r="H286" s="9" t="s">
        <v>287</v>
      </c>
    </row>
    <row r="287" spans="1:8" ht="23.1" customHeight="1" x14ac:dyDescent="0.2">
      <c r="A287" s="58" t="s">
        <v>676</v>
      </c>
      <c r="B287" s="58"/>
      <c r="C287" s="58"/>
      <c r="D287" s="58"/>
      <c r="E287" s="58"/>
      <c r="F287" s="38">
        <f>SUM(F286)</f>
        <v>1500</v>
      </c>
      <c r="G287" s="33"/>
      <c r="H287" s="37"/>
    </row>
    <row r="288" spans="1:8" ht="23.1" customHeight="1" x14ac:dyDescent="0.2">
      <c r="A288" s="35" t="s">
        <v>367</v>
      </c>
      <c r="B288" s="35" t="s">
        <v>269</v>
      </c>
      <c r="C288" s="35" t="s">
        <v>270</v>
      </c>
      <c r="D288" s="35" t="s">
        <v>7</v>
      </c>
      <c r="E288" s="35" t="s">
        <v>312</v>
      </c>
      <c r="F288" s="43">
        <v>1365</v>
      </c>
      <c r="G288" s="35" t="s">
        <v>432</v>
      </c>
      <c r="H288" s="9" t="s">
        <v>288</v>
      </c>
    </row>
    <row r="289" spans="1:8" ht="23.1" customHeight="1" x14ac:dyDescent="0.2">
      <c r="A289" s="58" t="s">
        <v>678</v>
      </c>
      <c r="B289" s="58"/>
      <c r="C289" s="58"/>
      <c r="D289" s="58"/>
      <c r="E289" s="58"/>
      <c r="F289" s="38">
        <f>SUM(F288)</f>
        <v>1365</v>
      </c>
      <c r="G289" s="33"/>
      <c r="H289" s="37"/>
    </row>
    <row r="290" spans="1:8" ht="23.1" customHeight="1" x14ac:dyDescent="0.2">
      <c r="A290" s="35" t="s">
        <v>368</v>
      </c>
      <c r="B290" s="35" t="s">
        <v>528</v>
      </c>
      <c r="C290" s="35" t="s">
        <v>529</v>
      </c>
      <c r="D290" s="35" t="s">
        <v>61</v>
      </c>
      <c r="E290" s="35" t="s">
        <v>312</v>
      </c>
      <c r="F290" s="43">
        <v>1046.25</v>
      </c>
      <c r="G290" s="35" t="s">
        <v>485</v>
      </c>
      <c r="H290" s="9" t="s">
        <v>295</v>
      </c>
    </row>
    <row r="291" spans="1:8" ht="23.1" customHeight="1" x14ac:dyDescent="0.2">
      <c r="A291" s="58" t="s">
        <v>679</v>
      </c>
      <c r="B291" s="58"/>
      <c r="C291" s="58"/>
      <c r="D291" s="58"/>
      <c r="E291" s="58"/>
      <c r="F291" s="38">
        <f>SUM(F290)</f>
        <v>1046.25</v>
      </c>
      <c r="G291" s="33"/>
      <c r="H291" s="37"/>
    </row>
    <row r="292" spans="1:8" ht="23.1" customHeight="1" x14ac:dyDescent="0.2">
      <c r="A292" s="35" t="s">
        <v>381</v>
      </c>
      <c r="B292" s="35" t="s">
        <v>727</v>
      </c>
      <c r="C292" s="35" t="s">
        <v>271</v>
      </c>
      <c r="D292" s="35" t="s">
        <v>81</v>
      </c>
      <c r="E292" s="35" t="s">
        <v>312</v>
      </c>
      <c r="F292" s="43">
        <v>13372.23</v>
      </c>
      <c r="G292" s="35" t="s">
        <v>387</v>
      </c>
      <c r="H292" s="9" t="s">
        <v>9</v>
      </c>
    </row>
    <row r="293" spans="1:8" ht="23.1" customHeight="1" x14ac:dyDescent="0.2">
      <c r="A293" s="35" t="s">
        <v>321</v>
      </c>
      <c r="B293" s="35" t="s">
        <v>727</v>
      </c>
      <c r="C293" s="35" t="s">
        <v>271</v>
      </c>
      <c r="D293" s="35" t="s">
        <v>81</v>
      </c>
      <c r="E293" s="35" t="s">
        <v>312</v>
      </c>
      <c r="F293" s="43">
        <v>6.6</v>
      </c>
      <c r="G293" s="45">
        <v>3299</v>
      </c>
      <c r="H293" s="37" t="s">
        <v>693</v>
      </c>
    </row>
    <row r="294" spans="1:8" ht="23.1" customHeight="1" x14ac:dyDescent="0.2">
      <c r="A294" s="58" t="s">
        <v>680</v>
      </c>
      <c r="B294" s="58"/>
      <c r="C294" s="58"/>
      <c r="D294" s="58"/>
      <c r="E294" s="58"/>
      <c r="F294" s="38">
        <f>SUM(F292:F293)</f>
        <v>13378.83</v>
      </c>
      <c r="G294" s="33"/>
      <c r="H294" s="37"/>
    </row>
    <row r="295" spans="1:8" ht="23.1" customHeight="1" x14ac:dyDescent="0.2">
      <c r="A295" s="35" t="s">
        <v>320</v>
      </c>
      <c r="B295" s="35" t="s">
        <v>362</v>
      </c>
      <c r="C295" s="35" t="s">
        <v>363</v>
      </c>
      <c r="D295" s="35" t="s">
        <v>7</v>
      </c>
      <c r="E295" s="35" t="s">
        <v>312</v>
      </c>
      <c r="F295" s="43">
        <v>200</v>
      </c>
      <c r="G295" s="35" t="s">
        <v>515</v>
      </c>
      <c r="H295" s="9" t="s">
        <v>286</v>
      </c>
    </row>
    <row r="296" spans="1:8" ht="23.1" customHeight="1" x14ac:dyDescent="0.2">
      <c r="A296" s="58" t="s">
        <v>681</v>
      </c>
      <c r="B296" s="58"/>
      <c r="C296" s="58"/>
      <c r="D296" s="58"/>
      <c r="E296" s="58"/>
      <c r="F296" s="38">
        <f>SUM(F295)</f>
        <v>200</v>
      </c>
      <c r="G296" s="33"/>
      <c r="H296" s="37"/>
    </row>
    <row r="297" spans="1:8" ht="23.1" customHeight="1" x14ac:dyDescent="0.2">
      <c r="A297" s="35" t="s">
        <v>322</v>
      </c>
      <c r="B297" s="35" t="s">
        <v>364</v>
      </c>
      <c r="C297" s="35" t="s">
        <v>365</v>
      </c>
      <c r="D297" s="35" t="s">
        <v>59</v>
      </c>
      <c r="E297" s="35" t="s">
        <v>312</v>
      </c>
      <c r="F297" s="43">
        <v>4.45</v>
      </c>
      <c r="G297" s="35" t="s">
        <v>387</v>
      </c>
      <c r="H297" s="9" t="s">
        <v>9</v>
      </c>
    </row>
    <row r="298" spans="1:8" ht="23.1" customHeight="1" x14ac:dyDescent="0.2">
      <c r="A298" s="58" t="s">
        <v>682</v>
      </c>
      <c r="B298" s="58"/>
      <c r="C298" s="58"/>
      <c r="D298" s="58"/>
      <c r="E298" s="58"/>
      <c r="F298" s="38">
        <f>SUM(F297)</f>
        <v>4.45</v>
      </c>
      <c r="G298" s="33"/>
      <c r="H298" s="37"/>
    </row>
    <row r="299" spans="1:8" ht="23.1" customHeight="1" x14ac:dyDescent="0.2">
      <c r="A299" s="35" t="s">
        <v>323</v>
      </c>
      <c r="B299" s="35" t="s">
        <v>272</v>
      </c>
      <c r="C299" s="35" t="s">
        <v>273</v>
      </c>
      <c r="D299" s="35" t="s">
        <v>40</v>
      </c>
      <c r="E299" s="35" t="s">
        <v>312</v>
      </c>
      <c r="F299" s="43">
        <v>25725</v>
      </c>
      <c r="G299" s="35" t="s">
        <v>388</v>
      </c>
      <c r="H299" s="9" t="s">
        <v>287</v>
      </c>
    </row>
    <row r="300" spans="1:8" ht="23.1" customHeight="1" x14ac:dyDescent="0.2">
      <c r="A300" s="58" t="s">
        <v>683</v>
      </c>
      <c r="B300" s="58"/>
      <c r="C300" s="58"/>
      <c r="D300" s="58"/>
      <c r="E300" s="58"/>
      <c r="F300" s="38">
        <f>SUM(F299:F299)</f>
        <v>25725</v>
      </c>
      <c r="G300" s="33"/>
      <c r="H300" s="37"/>
    </row>
    <row r="301" spans="1:8" ht="23.1" customHeight="1" x14ac:dyDescent="0.2">
      <c r="A301" s="35" t="s">
        <v>324</v>
      </c>
      <c r="B301" s="35" t="s">
        <v>307</v>
      </c>
      <c r="C301" s="35" t="s">
        <v>308</v>
      </c>
      <c r="D301" s="35" t="s">
        <v>40</v>
      </c>
      <c r="E301" s="35" t="s">
        <v>312</v>
      </c>
      <c r="F301" s="43">
        <v>21500.63</v>
      </c>
      <c r="G301" s="35" t="s">
        <v>411</v>
      </c>
      <c r="H301" s="9" t="s">
        <v>707</v>
      </c>
    </row>
    <row r="302" spans="1:8" ht="23.1" customHeight="1" x14ac:dyDescent="0.2">
      <c r="A302" s="35" t="s">
        <v>325</v>
      </c>
      <c r="B302" s="35" t="s">
        <v>307</v>
      </c>
      <c r="C302" s="35" t="s">
        <v>308</v>
      </c>
      <c r="D302" s="35" t="s">
        <v>40</v>
      </c>
      <c r="E302" s="35" t="s">
        <v>312</v>
      </c>
      <c r="F302" s="43">
        <v>33.68</v>
      </c>
      <c r="G302" s="35" t="s">
        <v>490</v>
      </c>
      <c r="H302" s="9" t="s">
        <v>231</v>
      </c>
    </row>
    <row r="303" spans="1:8" ht="23.1" customHeight="1" x14ac:dyDescent="0.2">
      <c r="A303" s="58" t="s">
        <v>684</v>
      </c>
      <c r="B303" s="58"/>
      <c r="C303" s="58"/>
      <c r="D303" s="58"/>
      <c r="E303" s="58"/>
      <c r="F303" s="38">
        <f>SUM(F301:F302)</f>
        <v>21534.31</v>
      </c>
      <c r="G303" s="33"/>
      <c r="H303" s="37"/>
    </row>
    <row r="304" spans="1:8" ht="23.1" customHeight="1" x14ac:dyDescent="0.2">
      <c r="A304" s="35" t="s">
        <v>732</v>
      </c>
      <c r="B304" s="35" t="s">
        <v>275</v>
      </c>
      <c r="C304" s="35" t="s">
        <v>276</v>
      </c>
      <c r="D304" s="35" t="s">
        <v>191</v>
      </c>
      <c r="E304" s="35" t="s">
        <v>312</v>
      </c>
      <c r="F304" s="43">
        <v>2855.29</v>
      </c>
      <c r="G304" s="35" t="s">
        <v>429</v>
      </c>
      <c r="H304" s="9" t="s">
        <v>711</v>
      </c>
    </row>
    <row r="305" spans="1:8" ht="23.1" customHeight="1" x14ac:dyDescent="0.2">
      <c r="A305" s="58" t="s">
        <v>685</v>
      </c>
      <c r="B305" s="58"/>
      <c r="C305" s="58"/>
      <c r="D305" s="58"/>
      <c r="E305" s="58"/>
      <c r="F305" s="38">
        <f>SUM(F304)</f>
        <v>2855.29</v>
      </c>
      <c r="G305" s="33"/>
      <c r="H305" s="37"/>
    </row>
    <row r="306" spans="1:8" ht="23.1" customHeight="1" x14ac:dyDescent="0.2">
      <c r="A306" s="35" t="s">
        <v>326</v>
      </c>
      <c r="B306" s="35" t="s">
        <v>277</v>
      </c>
      <c r="C306" s="35" t="s">
        <v>278</v>
      </c>
      <c r="D306" s="35" t="s">
        <v>7</v>
      </c>
      <c r="E306" s="35" t="s">
        <v>312</v>
      </c>
      <c r="F306" s="43">
        <v>827.4</v>
      </c>
      <c r="G306" s="35" t="s">
        <v>387</v>
      </c>
      <c r="H306" s="9" t="s">
        <v>9</v>
      </c>
    </row>
    <row r="307" spans="1:8" ht="23.1" customHeight="1" x14ac:dyDescent="0.2">
      <c r="A307" s="58" t="s">
        <v>686</v>
      </c>
      <c r="B307" s="58"/>
      <c r="C307" s="58"/>
      <c r="D307" s="58"/>
      <c r="E307" s="58"/>
      <c r="F307" s="38">
        <f>SUM(F306)</f>
        <v>827.4</v>
      </c>
      <c r="G307" s="33"/>
      <c r="H307" s="37"/>
    </row>
    <row r="308" spans="1:8" ht="23.1" customHeight="1" x14ac:dyDescent="0.2">
      <c r="A308" s="35" t="s">
        <v>382</v>
      </c>
      <c r="B308" s="35" t="s">
        <v>530</v>
      </c>
      <c r="C308" s="35" t="s">
        <v>531</v>
      </c>
      <c r="D308" s="35" t="s">
        <v>274</v>
      </c>
      <c r="E308" s="35" t="s">
        <v>312</v>
      </c>
      <c r="F308" s="43">
        <v>26.54</v>
      </c>
      <c r="G308" s="35" t="s">
        <v>395</v>
      </c>
      <c r="H308" s="9" t="s">
        <v>192</v>
      </c>
    </row>
    <row r="309" spans="1:8" ht="23.1" customHeight="1" x14ac:dyDescent="0.2">
      <c r="A309" s="58" t="s">
        <v>686</v>
      </c>
      <c r="B309" s="58"/>
      <c r="C309" s="58"/>
      <c r="D309" s="58"/>
      <c r="E309" s="58"/>
      <c r="F309" s="38">
        <f>SUM(F308)</f>
        <v>26.54</v>
      </c>
      <c r="G309" s="33"/>
      <c r="H309" s="37"/>
    </row>
    <row r="310" spans="1:8" ht="23.1" customHeight="1" x14ac:dyDescent="0.2">
      <c r="A310" s="35" t="s">
        <v>383</v>
      </c>
      <c r="B310" s="35" t="s">
        <v>532</v>
      </c>
      <c r="C310" s="53" t="s">
        <v>291</v>
      </c>
      <c r="D310" s="54"/>
      <c r="E310" s="35" t="s">
        <v>312</v>
      </c>
      <c r="F310" s="43">
        <v>317.5</v>
      </c>
      <c r="G310" s="35" t="s">
        <v>486</v>
      </c>
      <c r="H310" s="9" t="s">
        <v>201</v>
      </c>
    </row>
    <row r="311" spans="1:8" ht="23.1" customHeight="1" x14ac:dyDescent="0.2">
      <c r="A311" s="35" t="s">
        <v>384</v>
      </c>
      <c r="B311" s="35" t="s">
        <v>532</v>
      </c>
      <c r="C311" s="53" t="s">
        <v>291</v>
      </c>
      <c r="D311" s="54"/>
      <c r="E311" s="35" t="s">
        <v>312</v>
      </c>
      <c r="F311" s="43">
        <v>38</v>
      </c>
      <c r="G311" s="35" t="s">
        <v>400</v>
      </c>
      <c r="H311" s="9" t="s">
        <v>52</v>
      </c>
    </row>
    <row r="312" spans="1:8" ht="23.1" customHeight="1" x14ac:dyDescent="0.2">
      <c r="A312" s="58" t="s">
        <v>687</v>
      </c>
      <c r="B312" s="58"/>
      <c r="C312" s="58"/>
      <c r="D312" s="58"/>
      <c r="E312" s="58"/>
      <c r="F312" s="38">
        <f>SUM(F310:F311)</f>
        <v>355.5</v>
      </c>
      <c r="G312" s="33"/>
      <c r="H312" s="37"/>
    </row>
    <row r="313" spans="1:8" ht="23.1" customHeight="1" x14ac:dyDescent="0.2">
      <c r="A313" s="35" t="s">
        <v>540</v>
      </c>
      <c r="B313" s="35" t="s">
        <v>533</v>
      </c>
      <c r="C313" s="53" t="s">
        <v>291</v>
      </c>
      <c r="D313" s="54"/>
      <c r="E313" s="35" t="s">
        <v>312</v>
      </c>
      <c r="F313" s="43">
        <v>890</v>
      </c>
      <c r="G313" s="35" t="s">
        <v>395</v>
      </c>
      <c r="H313" s="9" t="s">
        <v>192</v>
      </c>
    </row>
    <row r="314" spans="1:8" ht="23.1" customHeight="1" x14ac:dyDescent="0.2">
      <c r="A314" s="35" t="s">
        <v>541</v>
      </c>
      <c r="B314" s="35" t="s">
        <v>533</v>
      </c>
      <c r="C314" s="53" t="s">
        <v>291</v>
      </c>
      <c r="D314" s="54"/>
      <c r="E314" s="35" t="s">
        <v>312</v>
      </c>
      <c r="F314" s="43">
        <v>200</v>
      </c>
      <c r="G314" s="35" t="s">
        <v>534</v>
      </c>
      <c r="H314" s="9" t="s">
        <v>46</v>
      </c>
    </row>
    <row r="315" spans="1:8" ht="23.1" customHeight="1" x14ac:dyDescent="0.2">
      <c r="A315" s="58" t="s">
        <v>688</v>
      </c>
      <c r="B315" s="58"/>
      <c r="C315" s="58"/>
      <c r="D315" s="58"/>
      <c r="E315" s="58"/>
      <c r="F315" s="38">
        <f>SUM(F313:F314)</f>
        <v>1090</v>
      </c>
      <c r="G315" s="33"/>
      <c r="H315" s="37"/>
    </row>
    <row r="316" spans="1:8" ht="23.1" customHeight="1" x14ac:dyDescent="0.2">
      <c r="A316" s="35" t="s">
        <v>733</v>
      </c>
      <c r="B316" s="35" t="s">
        <v>408</v>
      </c>
      <c r="C316" s="53"/>
      <c r="D316" s="54"/>
      <c r="E316" s="35" t="s">
        <v>312</v>
      </c>
      <c r="F316" s="43">
        <v>325</v>
      </c>
      <c r="G316" s="35" t="s">
        <v>409</v>
      </c>
      <c r="H316" s="9" t="s">
        <v>709</v>
      </c>
    </row>
    <row r="317" spans="1:8" ht="23.1" customHeight="1" x14ac:dyDescent="0.2">
      <c r="A317" s="58" t="s">
        <v>564</v>
      </c>
      <c r="B317" s="58"/>
      <c r="C317" s="58"/>
      <c r="D317" s="58"/>
      <c r="E317" s="58"/>
      <c r="F317" s="38">
        <f>SUM(F316)</f>
        <v>325</v>
      </c>
      <c r="G317" s="33"/>
      <c r="H317" s="37"/>
    </row>
    <row r="318" spans="1:8" ht="23.1" customHeight="1" x14ac:dyDescent="0.2">
      <c r="A318" s="35" t="s">
        <v>734</v>
      </c>
      <c r="B318" s="35" t="s">
        <v>410</v>
      </c>
      <c r="C318" s="53"/>
      <c r="D318" s="54"/>
      <c r="E318" s="35" t="s">
        <v>312</v>
      </c>
      <c r="F318" s="43">
        <v>210</v>
      </c>
      <c r="G318" s="35" t="s">
        <v>515</v>
      </c>
      <c r="H318" s="9" t="s">
        <v>286</v>
      </c>
    </row>
    <row r="319" spans="1:8" ht="23.1" customHeight="1" x14ac:dyDescent="0.2">
      <c r="A319" s="58" t="s">
        <v>565</v>
      </c>
      <c r="B319" s="58"/>
      <c r="C319" s="58"/>
      <c r="D319" s="58"/>
      <c r="E319" s="58"/>
      <c r="F319" s="38">
        <f>SUM(F318)</f>
        <v>210</v>
      </c>
      <c r="G319" s="33"/>
      <c r="H319" s="37"/>
    </row>
    <row r="320" spans="1:8" ht="23.1" customHeight="1" x14ac:dyDescent="0.2">
      <c r="A320" s="35" t="s">
        <v>735</v>
      </c>
      <c r="B320" s="35" t="s">
        <v>535</v>
      </c>
      <c r="C320" s="53" t="s">
        <v>291</v>
      </c>
      <c r="D320" s="54"/>
      <c r="E320" s="35" t="s">
        <v>312</v>
      </c>
      <c r="F320" s="43">
        <v>4750</v>
      </c>
      <c r="G320" s="35" t="s">
        <v>400</v>
      </c>
      <c r="H320" s="9" t="s">
        <v>52</v>
      </c>
    </row>
    <row r="321" spans="1:8" ht="23.1" customHeight="1" x14ac:dyDescent="0.2">
      <c r="A321" s="35" t="s">
        <v>736</v>
      </c>
      <c r="B321" s="35" t="s">
        <v>535</v>
      </c>
      <c r="C321" s="53" t="s">
        <v>291</v>
      </c>
      <c r="D321" s="54"/>
      <c r="E321" s="35" t="s">
        <v>312</v>
      </c>
      <c r="F321" s="43">
        <v>137.6</v>
      </c>
      <c r="G321" s="35" t="s">
        <v>473</v>
      </c>
      <c r="H321" s="9" t="s">
        <v>694</v>
      </c>
    </row>
    <row r="322" spans="1:8" ht="23.1" customHeight="1" x14ac:dyDescent="0.2">
      <c r="A322" s="58" t="s">
        <v>689</v>
      </c>
      <c r="B322" s="58"/>
      <c r="C322" s="58"/>
      <c r="D322" s="58"/>
      <c r="E322" s="58"/>
      <c r="F322" s="38">
        <f>SUM(F320:F321)</f>
        <v>4887.6000000000004</v>
      </c>
      <c r="G322" s="33"/>
      <c r="H322" s="37"/>
    </row>
    <row r="323" spans="1:8" ht="23.1" customHeight="1" x14ac:dyDescent="0.2">
      <c r="A323" s="35" t="s">
        <v>737</v>
      </c>
      <c r="B323" s="35" t="s">
        <v>337</v>
      </c>
      <c r="C323" s="53"/>
      <c r="D323" s="54"/>
      <c r="E323" s="35" t="s">
        <v>312</v>
      </c>
      <c r="F323" s="43">
        <v>349</v>
      </c>
      <c r="G323" s="35" t="s">
        <v>515</v>
      </c>
      <c r="H323" s="9" t="s">
        <v>286</v>
      </c>
    </row>
    <row r="324" spans="1:8" ht="23.1" customHeight="1" x14ac:dyDescent="0.2">
      <c r="A324" s="58" t="s">
        <v>577</v>
      </c>
      <c r="B324" s="58"/>
      <c r="C324" s="58"/>
      <c r="D324" s="58"/>
      <c r="E324" s="58"/>
      <c r="F324" s="38">
        <f>SUM(F323)</f>
        <v>349</v>
      </c>
      <c r="G324" s="33"/>
      <c r="H324" s="37"/>
    </row>
    <row r="325" spans="1:8" ht="23.1" customHeight="1" x14ac:dyDescent="0.2">
      <c r="A325" s="35" t="s">
        <v>738</v>
      </c>
      <c r="B325" s="35" t="s">
        <v>279</v>
      </c>
      <c r="C325" s="53" t="s">
        <v>291</v>
      </c>
      <c r="D325" s="54"/>
      <c r="E325" s="35" t="s">
        <v>312</v>
      </c>
      <c r="F325" s="43">
        <v>5230.08</v>
      </c>
      <c r="G325" s="35" t="s">
        <v>486</v>
      </c>
      <c r="H325" s="9" t="s">
        <v>201</v>
      </c>
    </row>
    <row r="326" spans="1:8" ht="23.1" customHeight="1" x14ac:dyDescent="0.2">
      <c r="A326" s="35" t="s">
        <v>739</v>
      </c>
      <c r="B326" s="35" t="s">
        <v>279</v>
      </c>
      <c r="C326" s="53" t="s">
        <v>291</v>
      </c>
      <c r="D326" s="54"/>
      <c r="E326" s="35" t="s">
        <v>312</v>
      </c>
      <c r="F326" s="43">
        <v>2389.09</v>
      </c>
      <c r="G326" s="35" t="s">
        <v>387</v>
      </c>
      <c r="H326" s="9" t="s">
        <v>9</v>
      </c>
    </row>
    <row r="327" spans="1:8" ht="23.1" customHeight="1" x14ac:dyDescent="0.2">
      <c r="A327" s="35" t="s">
        <v>740</v>
      </c>
      <c r="B327" s="35" t="s">
        <v>279</v>
      </c>
      <c r="C327" s="53" t="s">
        <v>291</v>
      </c>
      <c r="D327" s="54"/>
      <c r="E327" s="35" t="s">
        <v>312</v>
      </c>
      <c r="F327" s="43">
        <v>987.5</v>
      </c>
      <c r="G327" s="35" t="s">
        <v>391</v>
      </c>
      <c r="H327" s="9" t="s">
        <v>18</v>
      </c>
    </row>
    <row r="328" spans="1:8" ht="23.1" customHeight="1" x14ac:dyDescent="0.2">
      <c r="A328" s="58" t="s">
        <v>690</v>
      </c>
      <c r="B328" s="58"/>
      <c r="C328" s="58"/>
      <c r="D328" s="58"/>
      <c r="E328" s="58"/>
      <c r="F328" s="38">
        <f>SUM(F325:F327)</f>
        <v>8606.67</v>
      </c>
      <c r="G328" s="33"/>
      <c r="H328" s="37"/>
    </row>
    <row r="329" spans="1:8" ht="23.1" customHeight="1" x14ac:dyDescent="0.2">
      <c r="A329" s="35" t="s">
        <v>741</v>
      </c>
      <c r="B329" s="35" t="s">
        <v>536</v>
      </c>
      <c r="C329" s="53" t="s">
        <v>291</v>
      </c>
      <c r="D329" s="54"/>
      <c r="E329" s="35" t="s">
        <v>312</v>
      </c>
      <c r="F329" s="43">
        <v>250</v>
      </c>
      <c r="G329" s="35" t="s">
        <v>435</v>
      </c>
      <c r="H329" s="9" t="s">
        <v>706</v>
      </c>
    </row>
    <row r="330" spans="1:8" ht="23.1" customHeight="1" x14ac:dyDescent="0.2">
      <c r="A330" s="58" t="s">
        <v>691</v>
      </c>
      <c r="B330" s="58"/>
      <c r="C330" s="58"/>
      <c r="D330" s="58"/>
      <c r="E330" s="58"/>
      <c r="F330" s="38">
        <f>SUM(F329)</f>
        <v>250</v>
      </c>
      <c r="G330" s="33"/>
      <c r="H330" s="37"/>
    </row>
    <row r="331" spans="1:8" ht="23.1" customHeight="1" x14ac:dyDescent="0.2">
      <c r="A331" s="35" t="s">
        <v>742</v>
      </c>
      <c r="B331" s="35" t="s">
        <v>487</v>
      </c>
      <c r="C331" s="53"/>
      <c r="D331" s="54"/>
      <c r="E331" s="35" t="s">
        <v>312</v>
      </c>
      <c r="F331" s="43">
        <v>562.5</v>
      </c>
      <c r="G331" s="35" t="s">
        <v>435</v>
      </c>
      <c r="H331" s="9" t="s">
        <v>706</v>
      </c>
    </row>
    <row r="332" spans="1:8" ht="23.1" customHeight="1" x14ac:dyDescent="0.2">
      <c r="A332" s="58" t="s">
        <v>626</v>
      </c>
      <c r="B332" s="58"/>
      <c r="C332" s="58"/>
      <c r="D332" s="58"/>
      <c r="E332" s="58"/>
      <c r="F332" s="38">
        <f>SUM(F331)</f>
        <v>562.5</v>
      </c>
      <c r="G332" s="33"/>
      <c r="H332" s="37"/>
    </row>
    <row r="333" spans="1:8" ht="23.1" customHeight="1" x14ac:dyDescent="0.2">
      <c r="A333" s="35" t="s">
        <v>743</v>
      </c>
      <c r="B333" s="35" t="s">
        <v>491</v>
      </c>
      <c r="C333" s="53"/>
      <c r="D333" s="54"/>
      <c r="E333" s="35" t="s">
        <v>312</v>
      </c>
      <c r="F333" s="43">
        <v>150</v>
      </c>
      <c r="G333" s="35" t="s">
        <v>395</v>
      </c>
      <c r="H333" s="9" t="s">
        <v>192</v>
      </c>
    </row>
    <row r="334" spans="1:8" ht="23.1" customHeight="1" x14ac:dyDescent="0.2">
      <c r="A334" s="58" t="s">
        <v>632</v>
      </c>
      <c r="B334" s="58"/>
      <c r="C334" s="58"/>
      <c r="D334" s="58"/>
      <c r="E334" s="58"/>
      <c r="F334" s="38">
        <f>SUM(F333)</f>
        <v>150</v>
      </c>
      <c r="G334" s="33"/>
      <c r="H334" s="37"/>
    </row>
    <row r="335" spans="1:8" ht="23.1" customHeight="1" x14ac:dyDescent="0.2">
      <c r="A335" s="35" t="s">
        <v>744</v>
      </c>
      <c r="B335" s="35" t="s">
        <v>442</v>
      </c>
      <c r="C335" s="53"/>
      <c r="D335" s="54"/>
      <c r="E335" s="35" t="s">
        <v>312</v>
      </c>
      <c r="F335" s="43">
        <v>61.81</v>
      </c>
      <c r="G335" s="35" t="s">
        <v>424</v>
      </c>
      <c r="H335" s="9" t="s">
        <v>340</v>
      </c>
    </row>
    <row r="336" spans="1:8" ht="23.1" customHeight="1" x14ac:dyDescent="0.2">
      <c r="A336" s="58" t="s">
        <v>595</v>
      </c>
      <c r="B336" s="58"/>
      <c r="C336" s="58"/>
      <c r="D336" s="58"/>
      <c r="E336" s="58"/>
      <c r="F336" s="38">
        <f>SUM(F335)</f>
        <v>61.81</v>
      </c>
      <c r="G336" s="33"/>
      <c r="H336" s="37"/>
    </row>
    <row r="337" spans="1:8" ht="23.1" customHeight="1" x14ac:dyDescent="0.2">
      <c r="A337" s="35" t="s">
        <v>745</v>
      </c>
      <c r="B337" s="35" t="s">
        <v>478</v>
      </c>
      <c r="C337" s="53"/>
      <c r="D337" s="54"/>
      <c r="E337" s="35" t="s">
        <v>312</v>
      </c>
      <c r="F337" s="43">
        <v>4000</v>
      </c>
      <c r="G337" s="35" t="s">
        <v>391</v>
      </c>
      <c r="H337" s="9" t="s">
        <v>18</v>
      </c>
    </row>
    <row r="338" spans="1:8" ht="23.1" customHeight="1" x14ac:dyDescent="0.2">
      <c r="A338" s="58" t="s">
        <v>620</v>
      </c>
      <c r="B338" s="58"/>
      <c r="C338" s="58"/>
      <c r="D338" s="58"/>
      <c r="E338" s="58"/>
      <c r="F338" s="38">
        <f>SUM(F337)</f>
        <v>4000</v>
      </c>
      <c r="G338" s="33"/>
      <c r="H338" s="37"/>
    </row>
    <row r="339" spans="1:8" ht="23.1" customHeight="1" x14ac:dyDescent="0.2">
      <c r="A339" s="35" t="s">
        <v>746</v>
      </c>
      <c r="B339" s="12" t="s">
        <v>499</v>
      </c>
      <c r="C339" s="53"/>
      <c r="D339" s="54"/>
      <c r="E339" s="35" t="s">
        <v>312</v>
      </c>
      <c r="F339" s="43">
        <v>100</v>
      </c>
      <c r="G339" s="35" t="s">
        <v>473</v>
      </c>
      <c r="H339" s="9" t="s">
        <v>694</v>
      </c>
    </row>
    <row r="340" spans="1:8" ht="23.1" customHeight="1" x14ac:dyDescent="0.2">
      <c r="A340" s="58" t="s">
        <v>644</v>
      </c>
      <c r="B340" s="58"/>
      <c r="C340" s="58"/>
      <c r="D340" s="58"/>
      <c r="E340" s="58"/>
      <c r="F340" s="38">
        <f>SUM(F339)</f>
        <v>100</v>
      </c>
      <c r="G340" s="33"/>
      <c r="H340" s="37"/>
    </row>
    <row r="341" spans="1:8" ht="23.1" customHeight="1" x14ac:dyDescent="0.2">
      <c r="A341" s="35" t="s">
        <v>747</v>
      </c>
      <c r="B341" s="35" t="s">
        <v>508</v>
      </c>
      <c r="C341" s="53"/>
      <c r="D341" s="54"/>
      <c r="E341" s="35" t="s">
        <v>312</v>
      </c>
      <c r="F341" s="43">
        <v>612.5</v>
      </c>
      <c r="G341" s="35" t="s">
        <v>473</v>
      </c>
      <c r="H341" s="9" t="s">
        <v>694</v>
      </c>
    </row>
    <row r="342" spans="1:8" ht="23.1" customHeight="1" x14ac:dyDescent="0.2">
      <c r="A342" s="58" t="s">
        <v>651</v>
      </c>
      <c r="B342" s="58"/>
      <c r="C342" s="58"/>
      <c r="D342" s="58"/>
      <c r="E342" s="58"/>
      <c r="F342" s="38">
        <f>SUM(F341)</f>
        <v>612.5</v>
      </c>
      <c r="G342" s="33"/>
      <c r="H342" s="37"/>
    </row>
    <row r="343" spans="1:8" ht="23.1" customHeight="1" x14ac:dyDescent="0.2">
      <c r="A343" s="35" t="s">
        <v>748</v>
      </c>
      <c r="B343" s="12" t="s">
        <v>516</v>
      </c>
      <c r="C343" s="53"/>
      <c r="D343" s="54"/>
      <c r="E343" s="35" t="s">
        <v>312</v>
      </c>
      <c r="F343" s="43">
        <v>50</v>
      </c>
      <c r="G343" s="35" t="s">
        <v>395</v>
      </c>
      <c r="H343" s="9" t="s">
        <v>192</v>
      </c>
    </row>
    <row r="344" spans="1:8" ht="23.1" customHeight="1" x14ac:dyDescent="0.2">
      <c r="A344" s="58" t="s">
        <v>663</v>
      </c>
      <c r="B344" s="58"/>
      <c r="C344" s="58"/>
      <c r="D344" s="58"/>
      <c r="E344" s="58"/>
      <c r="F344" s="38">
        <f>SUM(F343)</f>
        <v>50</v>
      </c>
      <c r="G344" s="33"/>
      <c r="H344" s="37"/>
    </row>
    <row r="345" spans="1:8" ht="23.1" customHeight="1" x14ac:dyDescent="0.2">
      <c r="A345" s="35" t="s">
        <v>749</v>
      </c>
      <c r="B345" s="35" t="s">
        <v>527</v>
      </c>
      <c r="C345" s="35"/>
      <c r="D345" s="35"/>
      <c r="E345" s="35" t="s">
        <v>312</v>
      </c>
      <c r="F345" s="43">
        <v>350</v>
      </c>
      <c r="G345" s="35" t="s">
        <v>411</v>
      </c>
      <c r="H345" s="9" t="s">
        <v>707</v>
      </c>
    </row>
    <row r="346" spans="1:8" ht="23.1" customHeight="1" x14ac:dyDescent="0.2">
      <c r="A346" s="58" t="s">
        <v>677</v>
      </c>
      <c r="B346" s="58"/>
      <c r="C346" s="58"/>
      <c r="D346" s="58"/>
      <c r="E346" s="58"/>
      <c r="F346" s="38">
        <f>SUM(F345)</f>
        <v>350</v>
      </c>
      <c r="G346" s="33"/>
      <c r="H346" s="37"/>
    </row>
    <row r="347" spans="1:8" ht="23.1" customHeight="1" x14ac:dyDescent="0.2">
      <c r="A347" s="46" t="s">
        <v>750</v>
      </c>
      <c r="B347" s="47" t="s">
        <v>697</v>
      </c>
      <c r="C347" s="55"/>
      <c r="D347" s="56"/>
      <c r="E347" s="35" t="s">
        <v>312</v>
      </c>
      <c r="F347" s="48">
        <v>1163.42</v>
      </c>
      <c r="G347" s="49" t="s">
        <v>435</v>
      </c>
      <c r="H347" s="50" t="s">
        <v>698</v>
      </c>
    </row>
    <row r="348" spans="1:8" ht="23.1" customHeight="1" x14ac:dyDescent="0.2">
      <c r="A348" s="60" t="s">
        <v>699</v>
      </c>
      <c r="B348" s="60"/>
      <c r="C348" s="60"/>
      <c r="D348" s="60"/>
      <c r="E348" s="60"/>
      <c r="F348" s="38">
        <f>SUM(F347:F347)</f>
        <v>1163.42</v>
      </c>
      <c r="G348" s="49"/>
      <c r="H348" s="37"/>
    </row>
    <row r="349" spans="1:8" ht="23.1" customHeight="1" x14ac:dyDescent="0.2">
      <c r="A349" s="46" t="s">
        <v>751</v>
      </c>
      <c r="B349" s="47" t="s">
        <v>700</v>
      </c>
      <c r="C349" s="55"/>
      <c r="D349" s="56"/>
      <c r="E349" s="35" t="s">
        <v>312</v>
      </c>
      <c r="F349" s="48">
        <v>930.74</v>
      </c>
      <c r="G349" s="49" t="s">
        <v>435</v>
      </c>
      <c r="H349" s="50" t="s">
        <v>698</v>
      </c>
    </row>
    <row r="350" spans="1:8" ht="23.1" customHeight="1" x14ac:dyDescent="0.2">
      <c r="A350" s="61" t="s">
        <v>701</v>
      </c>
      <c r="B350" s="61"/>
      <c r="C350" s="61"/>
      <c r="D350" s="61"/>
      <c r="E350" s="61"/>
      <c r="F350" s="38">
        <f>SUM(F349:F349)</f>
        <v>930.74</v>
      </c>
      <c r="G350" s="49"/>
      <c r="H350" s="37"/>
    </row>
    <row r="351" spans="1:8" ht="23.1" customHeight="1" x14ac:dyDescent="0.2">
      <c r="A351" s="46" t="s">
        <v>752</v>
      </c>
      <c r="B351" s="47" t="s">
        <v>702</v>
      </c>
      <c r="C351" s="55"/>
      <c r="D351" s="56"/>
      <c r="E351" s="35" t="s">
        <v>312</v>
      </c>
      <c r="F351" s="48">
        <v>654.54</v>
      </c>
      <c r="G351" s="49" t="s">
        <v>435</v>
      </c>
      <c r="H351" s="50" t="s">
        <v>703</v>
      </c>
    </row>
    <row r="352" spans="1:8" ht="23.1" customHeight="1" x14ac:dyDescent="0.2">
      <c r="A352" s="62" t="s">
        <v>704</v>
      </c>
      <c r="B352" s="62"/>
      <c r="C352" s="62"/>
      <c r="D352" s="62"/>
      <c r="E352" s="62"/>
      <c r="F352" s="38">
        <f>SUM(F351:F351)</f>
        <v>654.54</v>
      </c>
      <c r="G352" s="51"/>
      <c r="H352" s="37"/>
    </row>
    <row r="353" spans="1:8" ht="23.1" customHeight="1" x14ac:dyDescent="0.2">
      <c r="A353" s="59" t="s">
        <v>705</v>
      </c>
      <c r="B353" s="59"/>
      <c r="C353" s="59"/>
      <c r="D353" s="59"/>
      <c r="E353" s="59"/>
      <c r="F353" s="52">
        <v>1546915.7</v>
      </c>
      <c r="G353" s="57"/>
      <c r="H353" s="57"/>
    </row>
    <row r="354" spans="1:8" x14ac:dyDescent="0.2">
      <c r="F354" s="39"/>
    </row>
  </sheetData>
  <autoFilter ref="A5:H354" xr:uid="{00000000-0009-0000-0000-000000000000}"/>
  <mergeCells count="181">
    <mergeCell ref="A300:E300"/>
    <mergeCell ref="A303:E303"/>
    <mergeCell ref="A305:E305"/>
    <mergeCell ref="A307:E307"/>
    <mergeCell ref="A348:E348"/>
    <mergeCell ref="A350:E350"/>
    <mergeCell ref="A352:E352"/>
    <mergeCell ref="A344:E344"/>
    <mergeCell ref="A258:E258"/>
    <mergeCell ref="A260:E260"/>
    <mergeCell ref="A262:E262"/>
    <mergeCell ref="A346:E346"/>
    <mergeCell ref="A289:E289"/>
    <mergeCell ref="A317:E317"/>
    <mergeCell ref="A319:E319"/>
    <mergeCell ref="A324:E324"/>
    <mergeCell ref="A291:E291"/>
    <mergeCell ref="A294:E294"/>
    <mergeCell ref="A296:E296"/>
    <mergeCell ref="A278:E278"/>
    <mergeCell ref="A280:E280"/>
    <mergeCell ref="A283:E283"/>
    <mergeCell ref="A285:E285"/>
    <mergeCell ref="A287:E287"/>
    <mergeCell ref="A330:E330"/>
    <mergeCell ref="A309:E309"/>
    <mergeCell ref="A312:E312"/>
    <mergeCell ref="A315:E315"/>
    <mergeCell ref="A322:E322"/>
    <mergeCell ref="A328:E328"/>
    <mergeCell ref="A298:E298"/>
    <mergeCell ref="A18:E18"/>
    <mergeCell ref="A209:E209"/>
    <mergeCell ref="A211:E211"/>
    <mergeCell ref="A213:E213"/>
    <mergeCell ref="A215:E215"/>
    <mergeCell ref="A30:E30"/>
    <mergeCell ref="A32:E32"/>
    <mergeCell ref="A34:E34"/>
    <mergeCell ref="A36:E36"/>
    <mergeCell ref="A40:E40"/>
    <mergeCell ref="A42:E42"/>
    <mergeCell ref="A44:E44"/>
    <mergeCell ref="A70:E70"/>
    <mergeCell ref="A46:E46"/>
    <mergeCell ref="A49:E49"/>
    <mergeCell ref="A51:E51"/>
    <mergeCell ref="A53:E53"/>
    <mergeCell ref="A9:E9"/>
    <mergeCell ref="A7:E7"/>
    <mergeCell ref="A11:E11"/>
    <mergeCell ref="A14:E14"/>
    <mergeCell ref="A16:E16"/>
    <mergeCell ref="A20:E20"/>
    <mergeCell ref="A22:E22"/>
    <mergeCell ref="A24:E24"/>
    <mergeCell ref="A28:E28"/>
    <mergeCell ref="A55:E55"/>
    <mergeCell ref="A57:E57"/>
    <mergeCell ref="A61:E61"/>
    <mergeCell ref="A64:E64"/>
    <mergeCell ref="A66:E66"/>
    <mergeCell ref="A68:E68"/>
    <mergeCell ref="A93:E93"/>
    <mergeCell ref="A72:E72"/>
    <mergeCell ref="A74:E74"/>
    <mergeCell ref="A77:E77"/>
    <mergeCell ref="A79:E79"/>
    <mergeCell ref="A81:E81"/>
    <mergeCell ref="A83:E83"/>
    <mergeCell ref="A85:E85"/>
    <mergeCell ref="A87:E87"/>
    <mergeCell ref="A89:E89"/>
    <mergeCell ref="A91:E91"/>
    <mergeCell ref="A117:E117"/>
    <mergeCell ref="A95:E95"/>
    <mergeCell ref="A98:E98"/>
    <mergeCell ref="A100:E100"/>
    <mergeCell ref="A102:E102"/>
    <mergeCell ref="A104:E104"/>
    <mergeCell ref="A106:E106"/>
    <mergeCell ref="A108:E108"/>
    <mergeCell ref="A110:E110"/>
    <mergeCell ref="A112:E112"/>
    <mergeCell ref="A114:E114"/>
    <mergeCell ref="A142:E142"/>
    <mergeCell ref="A119:E119"/>
    <mergeCell ref="A121:E121"/>
    <mergeCell ref="A123:E123"/>
    <mergeCell ref="A125:E125"/>
    <mergeCell ref="A127:E127"/>
    <mergeCell ref="A129:E129"/>
    <mergeCell ref="A132:E132"/>
    <mergeCell ref="A134:E134"/>
    <mergeCell ref="A136:E136"/>
    <mergeCell ref="A138:E138"/>
    <mergeCell ref="A140:E140"/>
    <mergeCell ref="A168:E168"/>
    <mergeCell ref="A146:E146"/>
    <mergeCell ref="A144:E144"/>
    <mergeCell ref="A148:E148"/>
    <mergeCell ref="A150:E150"/>
    <mergeCell ref="A152:E152"/>
    <mergeCell ref="A154:E154"/>
    <mergeCell ref="A156:E156"/>
    <mergeCell ref="A158:E158"/>
    <mergeCell ref="A162:E162"/>
    <mergeCell ref="A164:E164"/>
    <mergeCell ref="A166:E166"/>
    <mergeCell ref="A189:E189"/>
    <mergeCell ref="A338:E338"/>
    <mergeCell ref="A170:E170"/>
    <mergeCell ref="A172:E172"/>
    <mergeCell ref="A174:E174"/>
    <mergeCell ref="A176:E176"/>
    <mergeCell ref="A178:E178"/>
    <mergeCell ref="A180:E180"/>
    <mergeCell ref="A332:E332"/>
    <mergeCell ref="A183:E183"/>
    <mergeCell ref="A185:E185"/>
    <mergeCell ref="A187:E187"/>
    <mergeCell ref="A254:E254"/>
    <mergeCell ref="A235:E235"/>
    <mergeCell ref="A237:E237"/>
    <mergeCell ref="A240:E240"/>
    <mergeCell ref="A242:E242"/>
    <mergeCell ref="A244:E244"/>
    <mergeCell ref="A272:E272"/>
    <mergeCell ref="A265:E265"/>
    <mergeCell ref="A270:E270"/>
    <mergeCell ref="A274:E274"/>
    <mergeCell ref="A276:E276"/>
    <mergeCell ref="A256:E256"/>
    <mergeCell ref="G353:H353"/>
    <mergeCell ref="A204:E204"/>
    <mergeCell ref="A206:E206"/>
    <mergeCell ref="A191:E191"/>
    <mergeCell ref="A334:E334"/>
    <mergeCell ref="A193:E193"/>
    <mergeCell ref="A195:E195"/>
    <mergeCell ref="A198:E198"/>
    <mergeCell ref="A202:E202"/>
    <mergeCell ref="A353:E353"/>
    <mergeCell ref="A225:E225"/>
    <mergeCell ref="A227:E227"/>
    <mergeCell ref="A230:E230"/>
    <mergeCell ref="A232:E232"/>
    <mergeCell ref="A342:E342"/>
    <mergeCell ref="A217:E217"/>
    <mergeCell ref="A219:E219"/>
    <mergeCell ref="A340:E340"/>
    <mergeCell ref="A221:E221"/>
    <mergeCell ref="A223:E223"/>
    <mergeCell ref="A246:E246"/>
    <mergeCell ref="A248:E248"/>
    <mergeCell ref="A250:E250"/>
    <mergeCell ref="A252:E252"/>
    <mergeCell ref="C311:D311"/>
    <mergeCell ref="C310:D310"/>
    <mergeCell ref="C343:D343"/>
    <mergeCell ref="C347:D347"/>
    <mergeCell ref="C349:D349"/>
    <mergeCell ref="C351:D351"/>
    <mergeCell ref="C341:D341"/>
    <mergeCell ref="C339:D339"/>
    <mergeCell ref="C337:D337"/>
    <mergeCell ref="C335:D335"/>
    <mergeCell ref="C333:D333"/>
    <mergeCell ref="A336:E336"/>
    <mergeCell ref="C331:D331"/>
    <mergeCell ref="C329:D329"/>
    <mergeCell ref="C327:D327"/>
    <mergeCell ref="C326:D326"/>
    <mergeCell ref="C325:D325"/>
    <mergeCell ref="C323:D323"/>
    <mergeCell ref="C320:D320"/>
    <mergeCell ref="C321:D321"/>
    <mergeCell ref="C318:D318"/>
    <mergeCell ref="C316:D316"/>
    <mergeCell ref="C313:D313"/>
    <mergeCell ref="C314:D31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&amp;C&amp;"Times New Roman,Normalni"&amp;12&amp;A</oddHeader>
    <oddFooter>&amp;C&amp;"Times New Roman,Normalni"&amp;12Stranica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opLeftCell="A4" zoomScaleNormal="100" workbookViewId="0">
      <selection activeCell="C18" sqref="C18:D18"/>
    </sheetView>
  </sheetViews>
  <sheetFormatPr defaultColWidth="11.5703125" defaultRowHeight="12.75" x14ac:dyDescent="0.2"/>
  <cols>
    <col min="1" max="1" width="22.28515625" customWidth="1"/>
    <col min="2" max="2" width="18.140625" customWidth="1"/>
    <col min="3" max="3" width="13.28515625" customWidth="1"/>
    <col min="4" max="4" width="30.7109375" customWidth="1"/>
    <col min="5" max="5" width="13.28515625" customWidth="1"/>
    <col min="6" max="6" width="13.85546875" customWidth="1"/>
    <col min="8" max="8" width="36.28515625" customWidth="1"/>
  </cols>
  <sheetData>
    <row r="1" spans="1:8" x14ac:dyDescent="0.2">
      <c r="A1" s="6" t="s">
        <v>0</v>
      </c>
      <c r="B1" s="6"/>
      <c r="C1" s="7"/>
      <c r="D1" s="7"/>
    </row>
    <row r="2" spans="1:8" x14ac:dyDescent="0.2">
      <c r="A2" s="63" t="s">
        <v>1</v>
      </c>
      <c r="B2" s="63"/>
      <c r="C2" s="7"/>
      <c r="D2" s="7"/>
    </row>
    <row r="3" spans="1:8" x14ac:dyDescent="0.2">
      <c r="A3" s="8"/>
      <c r="B3" s="7"/>
      <c r="C3" s="7"/>
      <c r="D3" s="7"/>
    </row>
    <row r="4" spans="1:8" x14ac:dyDescent="0.2">
      <c r="A4" s="64" t="s">
        <v>2</v>
      </c>
      <c r="B4" s="64"/>
      <c r="C4" s="64"/>
      <c r="D4" s="64"/>
    </row>
    <row r="5" spans="1:8" x14ac:dyDescent="0.2">
      <c r="A5" s="64" t="s">
        <v>730</v>
      </c>
      <c r="B5" s="64"/>
      <c r="C5" s="64"/>
      <c r="D5" s="64"/>
    </row>
    <row r="6" spans="1:8" x14ac:dyDescent="0.2">
      <c r="A6" s="8"/>
      <c r="B6" s="7"/>
      <c r="C6" s="7"/>
      <c r="D6" s="7"/>
    </row>
    <row r="7" spans="1:8" ht="24" customHeight="1" x14ac:dyDescent="0.2">
      <c r="A7" s="2" t="s">
        <v>3</v>
      </c>
      <c r="B7" s="3" t="s">
        <v>4</v>
      </c>
      <c r="C7" s="65" t="s">
        <v>5</v>
      </c>
      <c r="D7" s="65"/>
    </row>
    <row r="8" spans="1:8" ht="22.9" customHeight="1" x14ac:dyDescent="0.2">
      <c r="A8" s="11" t="s">
        <v>8</v>
      </c>
      <c r="B8" s="41">
        <v>1737625.31</v>
      </c>
      <c r="C8" s="11">
        <v>3111</v>
      </c>
      <c r="D8" s="12" t="s">
        <v>280</v>
      </c>
      <c r="F8" s="4"/>
      <c r="G8" s="5"/>
      <c r="H8" s="4"/>
    </row>
    <row r="9" spans="1:8" ht="22.9" customHeight="1" x14ac:dyDescent="0.2">
      <c r="A9" s="11" t="s">
        <v>8</v>
      </c>
      <c r="B9" s="41">
        <v>17648.68</v>
      </c>
      <c r="C9" s="13">
        <v>3121</v>
      </c>
      <c r="D9" s="12" t="s">
        <v>281</v>
      </c>
      <c r="F9" s="4"/>
      <c r="H9" s="4"/>
    </row>
    <row r="10" spans="1:8" ht="22.9" customHeight="1" x14ac:dyDescent="0.2">
      <c r="A10" s="11" t="s">
        <v>8</v>
      </c>
      <c r="B10" s="41">
        <v>269894.13</v>
      </c>
      <c r="C10" s="10">
        <v>3132</v>
      </c>
      <c r="D10" s="9" t="s">
        <v>282</v>
      </c>
      <c r="F10" s="4"/>
      <c r="H10" s="4"/>
    </row>
    <row r="11" spans="1:8" ht="22.9" customHeight="1" x14ac:dyDescent="0.2">
      <c r="A11" s="16" t="s">
        <v>8</v>
      </c>
      <c r="B11" s="42">
        <v>6829.16</v>
      </c>
      <c r="C11" s="17">
        <v>3211</v>
      </c>
      <c r="D11" s="18" t="s">
        <v>370</v>
      </c>
      <c r="F11" s="4"/>
      <c r="H11" s="4"/>
    </row>
    <row r="12" spans="1:8" ht="22.9" customHeight="1" x14ac:dyDescent="0.2">
      <c r="A12" s="16" t="s">
        <v>8</v>
      </c>
      <c r="B12" s="41">
        <v>44067.32</v>
      </c>
      <c r="C12" s="10">
        <v>3212</v>
      </c>
      <c r="D12" s="9" t="s">
        <v>283</v>
      </c>
      <c r="F12" s="4"/>
      <c r="H12" s="4"/>
    </row>
    <row r="13" spans="1:8" ht="22.9" customHeight="1" x14ac:dyDescent="0.2">
      <c r="A13" s="11" t="s">
        <v>8</v>
      </c>
      <c r="B13" s="41">
        <v>1080.9000000000001</v>
      </c>
      <c r="C13" s="10">
        <v>3213</v>
      </c>
      <c r="D13" s="9" t="s">
        <v>286</v>
      </c>
      <c r="F13" s="4"/>
      <c r="H13" s="4"/>
    </row>
    <row r="14" spans="1:8" ht="22.9" customHeight="1" x14ac:dyDescent="0.2">
      <c r="A14" s="17" t="s">
        <v>8</v>
      </c>
      <c r="B14" s="42">
        <v>545.4</v>
      </c>
      <c r="C14" s="17">
        <v>3239</v>
      </c>
      <c r="D14" s="18" t="s">
        <v>369</v>
      </c>
      <c r="F14" s="4"/>
      <c r="H14" s="4"/>
    </row>
    <row r="15" spans="1:8" ht="22.9" customHeight="1" x14ac:dyDescent="0.2">
      <c r="A15" s="11" t="s">
        <v>8</v>
      </c>
      <c r="B15" s="41">
        <v>1010.66</v>
      </c>
      <c r="C15" s="10">
        <v>3291</v>
      </c>
      <c r="D15" s="9" t="s">
        <v>284</v>
      </c>
      <c r="F15" s="4"/>
      <c r="H15" s="4"/>
    </row>
    <row r="16" spans="1:8" ht="22.9" customHeight="1" x14ac:dyDescent="0.2">
      <c r="A16" s="11" t="s">
        <v>8</v>
      </c>
      <c r="B16" s="41">
        <v>671.75</v>
      </c>
      <c r="C16" s="10">
        <v>3632</v>
      </c>
      <c r="D16" s="9" t="s">
        <v>728</v>
      </c>
      <c r="F16" s="4"/>
      <c r="H16" s="4"/>
    </row>
    <row r="17" spans="1:8" ht="22.9" customHeight="1" x14ac:dyDescent="0.2">
      <c r="A17" s="11" t="s">
        <v>8</v>
      </c>
      <c r="B17" s="41">
        <v>870</v>
      </c>
      <c r="C17" s="10">
        <v>3811</v>
      </c>
      <c r="D17" s="9" t="s">
        <v>729</v>
      </c>
      <c r="F17" s="4"/>
      <c r="G17" s="4"/>
      <c r="H17" s="4"/>
    </row>
    <row r="18" spans="1:8" ht="54.75" customHeight="1" x14ac:dyDescent="0.2">
      <c r="A18" s="14" t="s">
        <v>285</v>
      </c>
      <c r="B18" s="15">
        <f>SUM(B8:B17)</f>
        <v>2080243.3099999998</v>
      </c>
      <c r="C18" s="66"/>
      <c r="D18" s="66"/>
      <c r="F18" s="4"/>
    </row>
    <row r="19" spans="1:8" x14ac:dyDescent="0.2">
      <c r="F19" s="4"/>
    </row>
    <row r="20" spans="1:8" x14ac:dyDescent="0.2">
      <c r="A20" s="1"/>
      <c r="B20" s="1"/>
      <c r="C20" s="1"/>
      <c r="D20" s="1"/>
      <c r="F20" s="4"/>
    </row>
    <row r="21" spans="1:8" x14ac:dyDescent="0.2">
      <c r="A21" s="4"/>
      <c r="B21" s="4"/>
      <c r="C21" s="4"/>
      <c r="D21" s="4"/>
      <c r="E21" s="5"/>
      <c r="F21" s="4"/>
    </row>
    <row r="22" spans="1:8" x14ac:dyDescent="0.2">
      <c r="A22" s="4"/>
      <c r="B22" s="4"/>
      <c r="C22" s="4"/>
      <c r="D22" s="4"/>
      <c r="F22" s="4"/>
    </row>
    <row r="23" spans="1:8" x14ac:dyDescent="0.2">
      <c r="A23" s="4"/>
      <c r="B23" s="4"/>
      <c r="C23" s="4"/>
      <c r="D23" s="4"/>
      <c r="F23" s="4"/>
    </row>
    <row r="24" spans="1:8" x14ac:dyDescent="0.2">
      <c r="A24" s="4"/>
      <c r="B24" s="4"/>
      <c r="C24" s="4"/>
      <c r="D24" s="4"/>
      <c r="F24" s="4"/>
    </row>
    <row r="25" spans="1:8" x14ac:dyDescent="0.2">
      <c r="A25" s="4"/>
      <c r="B25" s="4"/>
      <c r="C25" s="4"/>
      <c r="D25" s="4"/>
    </row>
    <row r="26" spans="1:8" x14ac:dyDescent="0.2">
      <c r="B26" s="4"/>
      <c r="C26" s="4"/>
      <c r="D26" s="4"/>
      <c r="E26" s="5"/>
      <c r="F26" s="4"/>
    </row>
    <row r="27" spans="1:8" x14ac:dyDescent="0.2">
      <c r="B27" s="4"/>
      <c r="C27" s="4"/>
      <c r="D27" s="4"/>
      <c r="F27" s="4"/>
    </row>
    <row r="28" spans="1:8" x14ac:dyDescent="0.2">
      <c r="A28" s="1"/>
      <c r="F28" s="4"/>
    </row>
    <row r="29" spans="1:8" x14ac:dyDescent="0.2">
      <c r="F29" s="4"/>
    </row>
    <row r="30" spans="1:8" x14ac:dyDescent="0.2">
      <c r="F30" s="4"/>
    </row>
    <row r="32" spans="1:8" x14ac:dyDescent="0.2">
      <c r="E32" s="5"/>
      <c r="F32" s="4"/>
    </row>
    <row r="33" spans="6:6" x14ac:dyDescent="0.2">
      <c r="F33" s="4"/>
    </row>
    <row r="34" spans="6:6" x14ac:dyDescent="0.2">
      <c r="F34" s="4"/>
    </row>
  </sheetData>
  <mergeCells count="5">
    <mergeCell ref="A2:B2"/>
    <mergeCell ref="A4:D4"/>
    <mergeCell ref="A5:D5"/>
    <mergeCell ref="C7:D7"/>
    <mergeCell ref="C18:D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Roman,Normalni"&amp;12&amp;A</oddHeader>
    <oddFooter>&amp;C&amp;"Times New Roman,Normalni"&amp;12Stranica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4717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dc:description/>
  <cp:lastModifiedBy>Bolnica KT</cp:lastModifiedBy>
  <cp:revision>404</cp:revision>
  <cp:lastPrinted>2025-10-17T10:29:41Z</cp:lastPrinted>
  <dcterms:created xsi:type="dcterms:W3CDTF">2024-05-07T11:55:43Z</dcterms:created>
  <dcterms:modified xsi:type="dcterms:W3CDTF">2025-11-19T10:21:51Z</dcterms:modified>
  <dc:language>hr-HR</dc:language>
</cp:coreProperties>
</file>