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mihalic\Desktop\"/>
    </mc:Choice>
  </mc:AlternateContent>
  <xr:revisionPtr revIDLastSave="0" documentId="13_ncr:1_{DC3D8F80-589C-491E-BD04-0111412A6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1'!$A$5:$H$429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24" i="1" l="1"/>
  <c r="F405" i="1"/>
  <c r="F387" i="1"/>
  <c r="F385" i="1"/>
  <c r="F383" i="1"/>
  <c r="F370" i="1"/>
  <c r="F352" i="1"/>
  <c r="F348" i="1"/>
  <c r="F320" i="1"/>
  <c r="F314" i="1"/>
  <c r="F311" i="1"/>
  <c r="F293" i="1"/>
  <c r="F289" i="1"/>
  <c r="F271" i="1"/>
  <c r="F240" i="1"/>
  <c r="F217" i="1"/>
  <c r="F201" i="1"/>
  <c r="F195" i="1"/>
  <c r="F190" i="1"/>
  <c r="F182" i="1"/>
  <c r="F178" i="1"/>
  <c r="F126" i="1" l="1"/>
  <c r="F119" i="1"/>
  <c r="F101" i="1"/>
  <c r="F98" i="1"/>
  <c r="F73" i="1"/>
  <c r="F36" i="1"/>
  <c r="F28" i="1"/>
  <c r="F24" i="1"/>
  <c r="F21" i="1"/>
  <c r="F16" i="1"/>
  <c r="F10" i="1"/>
  <c r="F420" i="1"/>
  <c r="F428" i="1"/>
  <c r="F426" i="1"/>
  <c r="F424" i="1"/>
  <c r="F422" i="1"/>
  <c r="F418" i="1"/>
  <c r="F414" i="1" l="1"/>
  <c r="F395" i="1"/>
  <c r="F393" i="1"/>
  <c r="F391" i="1"/>
  <c r="F389" i="1"/>
  <c r="F416" i="1"/>
  <c r="F380" i="1"/>
  <c r="F378" i="1"/>
  <c r="F376" i="1"/>
  <c r="F374" i="1"/>
  <c r="F372" i="1"/>
  <c r="F366" i="1"/>
  <c r="F364" i="1"/>
  <c r="F362" i="1"/>
  <c r="F360" i="1"/>
  <c r="F358" i="1"/>
  <c r="F356" i="1"/>
  <c r="F354" i="1"/>
  <c r="F345" i="1"/>
  <c r="F343" i="1"/>
  <c r="F341" i="1"/>
  <c r="F339" i="1"/>
  <c r="F337" i="1"/>
  <c r="F335" i="1"/>
  <c r="F333" i="1"/>
  <c r="F331" i="1"/>
  <c r="F329" i="1"/>
  <c r="F327" i="1"/>
  <c r="F325" i="1"/>
  <c r="F322" i="1"/>
  <c r="F316" i="1"/>
  <c r="F307" i="1"/>
  <c r="F305" i="1"/>
  <c r="F303" i="1"/>
  <c r="F301" i="1"/>
  <c r="F299" i="1"/>
  <c r="F297" i="1"/>
  <c r="F295" i="1"/>
  <c r="F291" i="1"/>
  <c r="F286" i="1"/>
  <c r="F284" i="1"/>
  <c r="F282" i="1" l="1"/>
  <c r="F279" i="1"/>
  <c r="F277" i="1"/>
  <c r="F275" i="1"/>
  <c r="F273" i="1"/>
  <c r="F269" i="1"/>
  <c r="F267" i="1"/>
  <c r="F265" i="1"/>
  <c r="F262" i="1"/>
  <c r="F260" i="1"/>
  <c r="F258" i="1"/>
  <c r="F256" i="1"/>
  <c r="F254" i="1"/>
  <c r="F252" i="1"/>
  <c r="F250" i="1"/>
  <c r="F248" i="1"/>
  <c r="F246" i="1"/>
  <c r="F244" i="1"/>
  <c r="F242" i="1"/>
  <c r="F238" i="1"/>
  <c r="F236" i="1"/>
  <c r="F234" i="1"/>
  <c r="F232" i="1"/>
  <c r="F230" i="1"/>
  <c r="F228" i="1"/>
  <c r="F226" i="1"/>
  <c r="F221" i="1"/>
  <c r="F219" i="1"/>
  <c r="F213" i="1"/>
  <c r="F211" i="1"/>
  <c r="F209" i="1"/>
  <c r="F207" i="1"/>
  <c r="F205" i="1"/>
  <c r="F203" i="1"/>
  <c r="F199" i="1"/>
  <c r="F197" i="1"/>
  <c r="F192" i="1"/>
  <c r="F186" i="1"/>
  <c r="F184" i="1"/>
  <c r="F175" i="1"/>
  <c r="F173" i="1"/>
  <c r="F171" i="1"/>
  <c r="F409" i="1"/>
  <c r="F169" i="1"/>
  <c r="F167" i="1"/>
  <c r="F165" i="1"/>
  <c r="F163" i="1"/>
  <c r="F407" i="1"/>
  <c r="F161" i="1"/>
  <c r="F159" i="1"/>
  <c r="F157" i="1"/>
  <c r="F155" i="1"/>
  <c r="F153" i="1"/>
  <c r="F151" i="1"/>
  <c r="F148" i="1"/>
  <c r="F145" i="1"/>
  <c r="F143" i="1"/>
  <c r="F141" i="1"/>
  <c r="F139" i="1"/>
  <c r="F137" i="1"/>
  <c r="F135" i="1"/>
  <c r="F133" i="1"/>
  <c r="F130" i="1"/>
  <c r="F128" i="1"/>
  <c r="F123" i="1"/>
  <c r="F121" i="1"/>
  <c r="F117" i="1"/>
  <c r="F115" i="1"/>
  <c r="F113" i="1"/>
  <c r="F111" i="1"/>
  <c r="F109" i="1"/>
  <c r="F107" i="1"/>
  <c r="F105" i="1"/>
  <c r="F103" i="1"/>
  <c r="F95" i="1"/>
  <c r="F93" i="1"/>
  <c r="F91" i="1"/>
  <c r="F87" i="1"/>
  <c r="F85" i="1"/>
  <c r="F83" i="1"/>
  <c r="F81" i="1"/>
  <c r="F79" i="1"/>
  <c r="F77" i="1"/>
  <c r="F75" i="1"/>
  <c r="F69" i="1"/>
  <c r="F66" i="1"/>
  <c r="F63" i="1"/>
  <c r="F60" i="1"/>
  <c r="F402" i="1"/>
  <c r="F58" i="1"/>
  <c r="F56" i="1"/>
  <c r="F54" i="1"/>
  <c r="F52" i="1"/>
  <c r="F50" i="1"/>
  <c r="F400" i="1"/>
  <c r="F48" i="1"/>
  <c r="F46" i="1"/>
  <c r="F398" i="1"/>
  <c r="F44" i="1"/>
  <c r="F42" i="1"/>
  <c r="F40" i="1"/>
  <c r="F38" i="1"/>
  <c r="F34" i="1"/>
  <c r="F32" i="1"/>
  <c r="F30" i="1"/>
  <c r="F26" i="1"/>
  <c r="F18" i="1"/>
  <c r="F13" i="1"/>
  <c r="F8" i="1"/>
  <c r="B19" i="2" l="1"/>
</calcChain>
</file>

<file path=xl/sharedStrings.xml><?xml version="1.0" encoding="utf-8"?>
<sst xmlns="http://schemas.openxmlformats.org/spreadsheetml/2006/main" count="1843" uniqueCount="909">
  <si>
    <t>SPECIJALNA BOLNICA ZA MEDICINSKU REHABILITACIJU KRAPINSKE TOPLICE</t>
  </si>
  <si>
    <t>Gajeva 2, Krapinske Toplice</t>
  </si>
  <si>
    <t xml:space="preserve">INFORMACIJA O TROŠENJU SREDSTAVA </t>
  </si>
  <si>
    <t>ISPLATITELJ</t>
  </si>
  <si>
    <t>ISPLAĆENI IZNOS U EUR</t>
  </si>
  <si>
    <t>VRSTA RASHODA / IZDATKA</t>
  </si>
  <si>
    <t>1.</t>
  </si>
  <si>
    <t>Zagreb</t>
  </si>
  <si>
    <t>SB Krapinske Toplice</t>
  </si>
  <si>
    <t>Materijal i sirovine</t>
  </si>
  <si>
    <t>2.</t>
  </si>
  <si>
    <t>AB gradnja d.o.o.</t>
  </si>
  <si>
    <t>80739623528</t>
  </si>
  <si>
    <t>Karlovac</t>
  </si>
  <si>
    <t>3.</t>
  </si>
  <si>
    <t>AGMAR d.o.o.</t>
  </si>
  <si>
    <t>53229255187</t>
  </si>
  <si>
    <t>4.</t>
  </si>
  <si>
    <t>Sitni inventar i autogume</t>
  </si>
  <si>
    <t>5.</t>
  </si>
  <si>
    <t>6.</t>
  </si>
  <si>
    <t>Medicinska i laboratorijska oprema</t>
  </si>
  <si>
    <t>7.</t>
  </si>
  <si>
    <t>AGRODALM d.o.o.</t>
  </si>
  <si>
    <t>80649374262</t>
  </si>
  <si>
    <t>8.</t>
  </si>
  <si>
    <t>58353015102</t>
  </si>
  <si>
    <t>9.</t>
  </si>
  <si>
    <t>10.</t>
  </si>
  <si>
    <t>11.</t>
  </si>
  <si>
    <t>12.</t>
  </si>
  <si>
    <t>13.</t>
  </si>
  <si>
    <t>15.</t>
  </si>
  <si>
    <t>ARBOR MEDICAL d.o.o.</t>
  </si>
  <si>
    <t>28841241651</t>
  </si>
  <si>
    <t>Zagreb-Sloboština</t>
  </si>
  <si>
    <t>16.</t>
  </si>
  <si>
    <t>17.</t>
  </si>
  <si>
    <t>KRAPINA</t>
  </si>
  <si>
    <t>18.</t>
  </si>
  <si>
    <t>Zabok</t>
  </si>
  <si>
    <t>19.</t>
  </si>
  <si>
    <t>20.</t>
  </si>
  <si>
    <t>21.</t>
  </si>
  <si>
    <t>Uredska oprema i namještaj</t>
  </si>
  <si>
    <t>22.</t>
  </si>
  <si>
    <t>23.</t>
  </si>
  <si>
    <t>24.</t>
  </si>
  <si>
    <t>BENEFIT SYSTEMS d.o.o.</t>
  </si>
  <si>
    <t>57845277445</t>
  </si>
  <si>
    <t>Ostali nespomenuti rashodi poslovanja</t>
  </si>
  <si>
    <t>25.</t>
  </si>
  <si>
    <t>26.</t>
  </si>
  <si>
    <t>27.</t>
  </si>
  <si>
    <t>28.</t>
  </si>
  <si>
    <t>29.</t>
  </si>
  <si>
    <t>30.</t>
  </si>
  <si>
    <t>Krapinske Toplice</t>
  </si>
  <si>
    <t>31.</t>
  </si>
  <si>
    <t>Zagreb-Susedgrad</t>
  </si>
  <si>
    <t>32.</t>
  </si>
  <si>
    <t>Energija</t>
  </si>
  <si>
    <t>33.</t>
  </si>
  <si>
    <t>34.</t>
  </si>
  <si>
    <t>35.</t>
  </si>
  <si>
    <t>36.</t>
  </si>
  <si>
    <t>37.</t>
  </si>
  <si>
    <t>38.</t>
  </si>
  <si>
    <t>EKO FLOR PLUS d.o.o.</t>
  </si>
  <si>
    <t>50730247993</t>
  </si>
  <si>
    <t>Oroslavje</t>
  </si>
  <si>
    <t>39.</t>
  </si>
  <si>
    <t>40.</t>
  </si>
  <si>
    <t>41.</t>
  </si>
  <si>
    <t>42.</t>
  </si>
  <si>
    <t>43.</t>
  </si>
  <si>
    <t>44.</t>
  </si>
  <si>
    <t>Varaždin</t>
  </si>
  <si>
    <t>45.</t>
  </si>
  <si>
    <t>46.</t>
  </si>
  <si>
    <t>EURO ROSA IP d.o.o.</t>
  </si>
  <si>
    <t>58421021869</t>
  </si>
  <si>
    <t>47.</t>
  </si>
  <si>
    <t>48.</t>
  </si>
  <si>
    <t>FEROPROM medicinska oprema</t>
  </si>
  <si>
    <t>85930723445</t>
  </si>
  <si>
    <t>Zaprešić</t>
  </si>
  <si>
    <t>49.</t>
  </si>
  <si>
    <t>50.</t>
  </si>
  <si>
    <t>51.</t>
  </si>
  <si>
    <t>FINA Financijska agencija</t>
  </si>
  <si>
    <t>85821130368</t>
  </si>
  <si>
    <t>53.</t>
  </si>
  <si>
    <t>Bankarske usluge i usluge platnog prometa</t>
  </si>
  <si>
    <t>54.</t>
  </si>
  <si>
    <t>55.</t>
  </si>
  <si>
    <t>56.</t>
  </si>
  <si>
    <t>GAJETA d.o.o.</t>
  </si>
  <si>
    <t>38448070359</t>
  </si>
  <si>
    <t>57.</t>
  </si>
  <si>
    <t>58.</t>
  </si>
  <si>
    <t>43965974818</t>
  </si>
  <si>
    <t>59.</t>
  </si>
  <si>
    <t>60.</t>
  </si>
  <si>
    <t>Osijek</t>
  </si>
  <si>
    <t>61.</t>
  </si>
  <si>
    <t>62.</t>
  </si>
  <si>
    <t>Sveta Nedelja</t>
  </si>
  <si>
    <t>63.</t>
  </si>
  <si>
    <t>64.</t>
  </si>
  <si>
    <t>HRVATSKA POŠTA d.d.</t>
  </si>
  <si>
    <t>87311810356</t>
  </si>
  <si>
    <t>Usluge telefona, interneta, pošte i prijevoza</t>
  </si>
  <si>
    <t>65.</t>
  </si>
  <si>
    <t>66.</t>
  </si>
  <si>
    <t>28921383001</t>
  </si>
  <si>
    <t>67.</t>
  </si>
  <si>
    <t>68.</t>
  </si>
  <si>
    <t>81793146560</t>
  </si>
  <si>
    <t>69.</t>
  </si>
  <si>
    <t>70.</t>
  </si>
  <si>
    <t>72.</t>
  </si>
  <si>
    <t>73.</t>
  </si>
  <si>
    <t>74.</t>
  </si>
  <si>
    <t>IN2 d.o.o.</t>
  </si>
  <si>
    <t>68195665956</t>
  </si>
  <si>
    <t>75.</t>
  </si>
  <si>
    <t>76.</t>
  </si>
  <si>
    <t>79.</t>
  </si>
  <si>
    <t>ISTRABENZ PLINI d.o.o.</t>
  </si>
  <si>
    <t>98426608580</t>
  </si>
  <si>
    <t>Bakar</t>
  </si>
  <si>
    <t>80.</t>
  </si>
  <si>
    <t>81.</t>
  </si>
  <si>
    <t>82.</t>
  </si>
  <si>
    <t>83.</t>
  </si>
  <si>
    <t>84.</t>
  </si>
  <si>
    <t>85.</t>
  </si>
  <si>
    <t>17406113186</t>
  </si>
  <si>
    <t>86.</t>
  </si>
  <si>
    <t>88.</t>
  </si>
  <si>
    <t>90.</t>
  </si>
  <si>
    <t>91.</t>
  </si>
  <si>
    <t>KLINIČKI BOLNIČKI CENTAR ZAGREB</t>
  </si>
  <si>
    <t>46377257342</t>
  </si>
  <si>
    <t>92.</t>
  </si>
  <si>
    <t>Pregrada</t>
  </si>
  <si>
    <t>93.</t>
  </si>
  <si>
    <t>94.</t>
  </si>
  <si>
    <t>95.</t>
  </si>
  <si>
    <t>96.</t>
  </si>
  <si>
    <t>97.</t>
  </si>
  <si>
    <t>98.</t>
  </si>
  <si>
    <t>100.</t>
  </si>
  <si>
    <t>101.</t>
  </si>
  <si>
    <t>65673920115</t>
  </si>
  <si>
    <t>102.</t>
  </si>
  <si>
    <t>103.</t>
  </si>
  <si>
    <t>MARI-TRGOVINA d.o.o.</t>
  </si>
  <si>
    <t>48613947457</t>
  </si>
  <si>
    <t>104.</t>
  </si>
  <si>
    <t>105.</t>
  </si>
  <si>
    <t>MEDIAL d.o.o.</t>
  </si>
  <si>
    <t>73435500162</t>
  </si>
  <si>
    <t>106.</t>
  </si>
  <si>
    <t>MEDICAL INTERTRADE  d.o.o.</t>
  </si>
  <si>
    <t>04492664153</t>
  </si>
  <si>
    <t>107.</t>
  </si>
  <si>
    <t>108.</t>
  </si>
  <si>
    <t>109.</t>
  </si>
  <si>
    <t>MEDICINA-PROMET d.o.o.</t>
  </si>
  <si>
    <t>89990147407</t>
  </si>
  <si>
    <t>110.</t>
  </si>
  <si>
    <t>111.</t>
  </si>
  <si>
    <t>112.</t>
  </si>
  <si>
    <t>113.</t>
  </si>
  <si>
    <t>114.</t>
  </si>
  <si>
    <t>115.</t>
  </si>
  <si>
    <t>116.</t>
  </si>
  <si>
    <t>MESSER CROATIA PLIN d.o.o.</t>
  </si>
  <si>
    <t>32179081874</t>
  </si>
  <si>
    <t>117.</t>
  </si>
  <si>
    <t>118.</t>
  </si>
  <si>
    <t>Zlatar</t>
  </si>
  <si>
    <t>Usluge tekućeg i investicijskog održavanja</t>
  </si>
  <si>
    <t>120.</t>
  </si>
  <si>
    <t>121.</t>
  </si>
  <si>
    <t>122.</t>
  </si>
  <si>
    <t>123.</t>
  </si>
  <si>
    <t>124.</t>
  </si>
  <si>
    <t>64546066176</t>
  </si>
  <si>
    <t>125.</t>
  </si>
  <si>
    <t>126.</t>
  </si>
  <si>
    <t>Uredski materijal i ostali materijalni rashodi</t>
  </si>
  <si>
    <t>127.</t>
  </si>
  <si>
    <t>128.</t>
  </si>
  <si>
    <t>129.</t>
  </si>
  <si>
    <t>130.</t>
  </si>
  <si>
    <t>131.</t>
  </si>
  <si>
    <t>132.</t>
  </si>
  <si>
    <t>OPĆA BOLNICA ZABOK I BOLNICA HRV.VETERANA</t>
  </si>
  <si>
    <t>34938158599</t>
  </si>
  <si>
    <t>133.</t>
  </si>
  <si>
    <t>134.</t>
  </si>
  <si>
    <t>135.</t>
  </si>
  <si>
    <t>ORANGE d.o.o.</t>
  </si>
  <si>
    <t>00363177306</t>
  </si>
  <si>
    <t>OTIS DIZALA d.o.o.</t>
  </si>
  <si>
    <t>76080865307</t>
  </si>
  <si>
    <t>07977096210</t>
  </si>
  <si>
    <t>PHOENIX FARMACIJA  d.o.o.</t>
  </si>
  <si>
    <t>36755252122</t>
  </si>
  <si>
    <t>Zatezne kamate</t>
  </si>
  <si>
    <t>PODRAVKA d.d.</t>
  </si>
  <si>
    <t>18928523252</t>
  </si>
  <si>
    <t>Koprivnica</t>
  </si>
  <si>
    <t>PRIVREDNA BANKA ZAGREB D.D.</t>
  </si>
  <si>
    <t>02535697732</t>
  </si>
  <si>
    <t>PROMES CVANCIGER d.o.o.</t>
  </si>
  <si>
    <t>52848763122</t>
  </si>
  <si>
    <t>Sisak</t>
  </si>
  <si>
    <t>REGEA</t>
  </si>
  <si>
    <t>93298204867</t>
  </si>
  <si>
    <t>75715390821</t>
  </si>
  <si>
    <t>SALUBRIS d.o.o.</t>
  </si>
  <si>
    <t>76353986406</t>
  </si>
  <si>
    <t>SAPONIA d.d.</t>
  </si>
  <si>
    <t>37879152548</t>
  </si>
  <si>
    <t>SMREKAR d.o.o.</t>
  </si>
  <si>
    <t>52655968675</t>
  </si>
  <si>
    <t>SOLARIS PONS d.o.o.</t>
  </si>
  <si>
    <t>28260438524</t>
  </si>
  <si>
    <t>SPECIJALNA BOLNICA SV. KATARINA</t>
  </si>
  <si>
    <t>41170172944</t>
  </si>
  <si>
    <t>STANIĆ D.O.O.</t>
  </si>
  <si>
    <t>50056415529</t>
  </si>
  <si>
    <t>TEHNIČAR COPYSERVIS d.o.o.</t>
  </si>
  <si>
    <t>51390945090</t>
  </si>
  <si>
    <t>TEHNODARIJA d.o.o.</t>
  </si>
  <si>
    <t>88637387982</t>
  </si>
  <si>
    <t>TEHNOINVEST ZAGREB d.o.o.</t>
  </si>
  <si>
    <t>90487555284</t>
  </si>
  <si>
    <t>48708030824</t>
  </si>
  <si>
    <t>TRGOCENTAR d.o.o.</t>
  </si>
  <si>
    <t>84210581427</t>
  </si>
  <si>
    <t>VAMS TEC  d.o.o.</t>
  </si>
  <si>
    <t>84667924975</t>
  </si>
  <si>
    <t>44138062462</t>
  </si>
  <si>
    <t>ZAGORJE PRO-KON d.o.o.</t>
  </si>
  <si>
    <t>45765676508</t>
  </si>
  <si>
    <t>ZAVOD ZA JAVNO ZDRAVSTVO KZŽ</t>
  </si>
  <si>
    <t>60235531937</t>
  </si>
  <si>
    <t>ZVIJEZDA plus d.o.o.</t>
  </si>
  <si>
    <t>63603498763</t>
  </si>
  <si>
    <t>KIKO TRGOVINA I USLUGE vl. Tomislav Krušec</t>
  </si>
  <si>
    <t>Bruto plaće za redovan rad (ukupan iznos bez bolovanja na teret HZZO-a)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</si>
  <si>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</si>
  <si>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</si>
  <si>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</si>
  <si>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 (bruto iznos s doprinosima na bruto)</t>
  </si>
  <si>
    <t>SVEUKUPNO SPECIJALNA BOLNICA ZA MEDICINSKU REHABILITACIJU KRAPINSKE TOPLICE</t>
  </si>
  <si>
    <t>Stručno usavršavanje zaposlenika</t>
  </si>
  <si>
    <t>Dodatna ulaganja u građevinskim objektima</t>
  </si>
  <si>
    <t>Računalne usluge</t>
  </si>
  <si>
    <t>Čakovec</t>
  </si>
  <si>
    <t>ALCA ZAGREB d.o.o.</t>
  </si>
  <si>
    <t/>
  </si>
  <si>
    <t>Rashodi po osnovi utroška lijekova i potrošnog medicinskog materijal</t>
  </si>
  <si>
    <t>FRANCK  d.d.</t>
  </si>
  <si>
    <t>07676693758</t>
  </si>
  <si>
    <t>LEDO plus d.o.o.</t>
  </si>
  <si>
    <t>07179054100</t>
  </si>
  <si>
    <t>45237012600</t>
  </si>
  <si>
    <t>STUDENTSKI CENTAR VARAŽDIN SVEUČILIŠTE U ZAGREB</t>
  </si>
  <si>
    <t>64945507350</t>
  </si>
  <si>
    <t>SVEUČILIŠTE U ZAGREBU STUDENTSKI CENTAR U ZAGREBU</t>
  </si>
  <si>
    <t>22597784145</t>
  </si>
  <si>
    <t>TT INŽENJERING D.O.O.</t>
  </si>
  <si>
    <t>46823703043</t>
  </si>
  <si>
    <t>ZAGORSKI VODOVOD d.o.o.</t>
  </si>
  <si>
    <t>61979475705</t>
  </si>
  <si>
    <t>52.</t>
  </si>
  <si>
    <t>78.</t>
  </si>
  <si>
    <t>89.</t>
  </si>
  <si>
    <t>Specijalna bolnica za medicinsku rehabilitaciju</t>
  </si>
  <si>
    <t>DUPLICO d.o.o.</t>
  </si>
  <si>
    <t>41025754642</t>
  </si>
  <si>
    <t>NIROSTA d.o.o.</t>
  </si>
  <si>
    <t>82823351319</t>
  </si>
  <si>
    <t>EKSAGRUPA d.o.o.</t>
  </si>
  <si>
    <t>05265530355</t>
  </si>
  <si>
    <t>Samobor</t>
  </si>
  <si>
    <t>Pristojbe i naknade</t>
  </si>
  <si>
    <t>MEDIKA d.d.</t>
  </si>
  <si>
    <t>94818858923</t>
  </si>
  <si>
    <t>OPĆINA KRAPINSKE TOPLICE</t>
  </si>
  <si>
    <t>97782176849</t>
  </si>
  <si>
    <t>Lučko</t>
  </si>
  <si>
    <t>92510683607</t>
  </si>
  <si>
    <t>TERME  TUHELJ  d.o.o.</t>
  </si>
  <si>
    <t>56566580479</t>
  </si>
  <si>
    <t>Tuhelj</t>
  </si>
  <si>
    <t>Cestarine i parking</t>
  </si>
  <si>
    <t>Službena putovanja</t>
  </si>
  <si>
    <t>77.</t>
  </si>
  <si>
    <t>3222</t>
  </si>
  <si>
    <t>4511</t>
  </si>
  <si>
    <t>ALPEKS GASTRO d.o.o.</t>
  </si>
  <si>
    <t>22165972142</t>
  </si>
  <si>
    <t>3225</t>
  </si>
  <si>
    <t>3232</t>
  </si>
  <si>
    <t>3251</t>
  </si>
  <si>
    <t>14.</t>
  </si>
  <si>
    <t>3299</t>
  </si>
  <si>
    <t>3223</t>
  </si>
  <si>
    <t>3235</t>
  </si>
  <si>
    <t>3233</t>
  </si>
  <si>
    <t>3234</t>
  </si>
  <si>
    <t>3431</t>
  </si>
  <si>
    <t>FOKUS MEDICAL d.o.o.</t>
  </si>
  <si>
    <t>52688316623</t>
  </si>
  <si>
    <t>HKO medical systems d.o.o.</t>
  </si>
  <si>
    <t>36754161329</t>
  </si>
  <si>
    <t>3231</t>
  </si>
  <si>
    <t>3295</t>
  </si>
  <si>
    <t>3236</t>
  </si>
  <si>
    <t>3238</t>
  </si>
  <si>
    <t>3237</t>
  </si>
  <si>
    <t>IVERPAN D.O.O.</t>
  </si>
  <si>
    <t>79423686094</t>
  </si>
  <si>
    <t>Donja Zelina</t>
  </si>
  <si>
    <t>4224</t>
  </si>
  <si>
    <t>MAGMA d.o.o. za trgovinu i usluge</t>
  </si>
  <si>
    <t>MEDICINA TRGOVINA D.O.O.</t>
  </si>
  <si>
    <t>87743261837</t>
  </si>
  <si>
    <t>Brezovica</t>
  </si>
  <si>
    <t>3239</t>
  </si>
  <si>
    <t>NAKLADA SLAP D.O.O.</t>
  </si>
  <si>
    <t>70108447975</t>
  </si>
  <si>
    <t>JASTREBARSKO</t>
  </si>
  <si>
    <t>3221</t>
  </si>
  <si>
    <t>OKTAL PHARMA d.o.o.</t>
  </si>
  <si>
    <t>30750621355</t>
  </si>
  <si>
    <t>3433</t>
  </si>
  <si>
    <t>3292</t>
  </si>
  <si>
    <t>3213</t>
  </si>
  <si>
    <t>TEHNO ZAGREB d.o.o.</t>
  </si>
  <si>
    <t>60557784734</t>
  </si>
  <si>
    <t>TELERADIOLOŠKI CENTAR SALHA d.o.o. za radiologiju i telemedicinu</t>
  </si>
  <si>
    <t>4221</t>
  </si>
  <si>
    <t xml:space="preserve">REDNI BROJ </t>
  </si>
  <si>
    <t>NAZIV PRIMATELJA</t>
  </si>
  <si>
    <t>OIB PRIMATELJA</t>
  </si>
  <si>
    <t>SJEDIŠTE/PREBIVALIŠTE PRIMATELJA</t>
  </si>
  <si>
    <t>NAZIV</t>
  </si>
  <si>
    <t>87.</t>
  </si>
  <si>
    <t>BETIS – grafičke foto i viedo usluge</t>
  </si>
  <si>
    <t>C.I.A.K. d.o.o.</t>
  </si>
  <si>
    <t>47428597158</t>
  </si>
  <si>
    <t>DRAGER MEDICAL CROATIA d.o.o.</t>
  </si>
  <si>
    <t>89114805760</t>
  </si>
  <si>
    <t>Sveti Križ Začretje</t>
  </si>
  <si>
    <t>Veliko Trgovišće</t>
  </si>
  <si>
    <t>HRVATSKA KOMORA FIZIOTERAPEUTA</t>
  </si>
  <si>
    <t>48223065486</t>
  </si>
  <si>
    <t>INA d.d.</t>
  </si>
  <si>
    <t>27759560625</t>
  </si>
  <si>
    <t>LIMAČ SHOP vl. Renata Filipčić Fio</t>
  </si>
  <si>
    <t>MEĐIMURJE-PLIN d.o.o</t>
  </si>
  <si>
    <t>29035933600</t>
  </si>
  <si>
    <t>ORTO REA D.O.O.  ortopedska pomagala i proizvodnja medicinske opreme</t>
  </si>
  <si>
    <t>49311953202</t>
  </si>
  <si>
    <t>PHARMACOL d.o.o.</t>
  </si>
  <si>
    <t>90058444277</t>
  </si>
  <si>
    <t>UDRUGA POSLODAVACA U ZDRAVSTVU HRVATSKE  -  UPUZ</t>
  </si>
  <si>
    <t>32787730056</t>
  </si>
  <si>
    <t>3294</t>
  </si>
  <si>
    <t>Članarine i norme</t>
  </si>
  <si>
    <t>VINCEK  d.o.o.</t>
  </si>
  <si>
    <t>96055453244</t>
  </si>
  <si>
    <t>ZELENE TEHNOLOGIJE d.o.o.</t>
  </si>
  <si>
    <t>25326611788</t>
  </si>
  <si>
    <t>Uređaji, strojevi i oprema za ostale namjene</t>
  </si>
  <si>
    <t>189.</t>
  </si>
  <si>
    <t>191.</t>
  </si>
  <si>
    <t>A &amp; B d.o.o.</t>
  </si>
  <si>
    <t>93613785608</t>
  </si>
  <si>
    <t>ALFAMEDIC d.o.o. servis med. opreme</t>
  </si>
  <si>
    <t>85989170405</t>
  </si>
  <si>
    <t>AMINOMED ZAGREB</t>
  </si>
  <si>
    <t>06613466156</t>
  </si>
  <si>
    <t>Prigorje Brdovečko</t>
  </si>
  <si>
    <t>ANTISEPTIKA d.o.o.</t>
  </si>
  <si>
    <t>65383803641</t>
  </si>
  <si>
    <t>Velika Gorica</t>
  </si>
  <si>
    <t>ARTHREX ADRIA  d.o.o</t>
  </si>
  <si>
    <t>40437576100</t>
  </si>
  <si>
    <t>AUTOMEHANIKA d.d.</t>
  </si>
  <si>
    <t>52233171260</t>
  </si>
  <si>
    <t>B. BRAUN ADRIA d.o.o.</t>
  </si>
  <si>
    <t>52275049572</t>
  </si>
  <si>
    <t>BALET d.o.o.</t>
  </si>
  <si>
    <t>SI77171357</t>
  </si>
  <si>
    <t>Vodice</t>
  </si>
  <si>
    <t>BECKMAN COULTER d.o.o.</t>
  </si>
  <si>
    <t>46191202403</t>
  </si>
  <si>
    <t>BE-LUX OPREMA d.o.o.</t>
  </si>
  <si>
    <t>59294872314</t>
  </si>
  <si>
    <t>BIOELEKTRONIKA d.o.o. za trgovinu</t>
  </si>
  <si>
    <t>47204464015</t>
  </si>
  <si>
    <t>BIOGNOST d.o.o.</t>
  </si>
  <si>
    <t>05273195306</t>
  </si>
  <si>
    <t>Zagreb-Dubrava</t>
  </si>
  <si>
    <t>BRAVARIJA ILIJAŠ obrt za građevinsku i umjetnički bravariju vl. Mladen-Martin Ilijaš</t>
  </si>
  <si>
    <t>CENTAR ZA VOZILA HRVATSKE d.d.</t>
  </si>
  <si>
    <t>73294314024</t>
  </si>
  <si>
    <t>CLIENS d.o.o. Oprema za ČišĆenje</t>
  </si>
  <si>
    <t>71161368100</t>
  </si>
  <si>
    <t>4227</t>
  </si>
  <si>
    <t>CROATIA  osiguranje d.d.</t>
  </si>
  <si>
    <t>26187994862</t>
  </si>
  <si>
    <t>DIAHEM d.o.o.</t>
  </si>
  <si>
    <t>40103171762</t>
  </si>
  <si>
    <t>DIZAJNER IGOR VRANJEŠ</t>
  </si>
  <si>
    <t>ELEKTRONIČAR d.o.o.</t>
  </si>
  <si>
    <t>13970735570</t>
  </si>
  <si>
    <t>ENDOPHARM d.o.o.</t>
  </si>
  <si>
    <t>38524110409</t>
  </si>
  <si>
    <t>EUROHERC osiguranje d.d.</t>
  </si>
  <si>
    <t>22694857747</t>
  </si>
  <si>
    <t>EUROKONTAKT d.o.o.</t>
  </si>
  <si>
    <t>49239363202</t>
  </si>
  <si>
    <t>FERALIĆ d.o.o.</t>
  </si>
  <si>
    <t>14280792027</t>
  </si>
  <si>
    <t>Zadar</t>
  </si>
  <si>
    <t>FRAMATEH INŽENJERING d.o.o. za graditeljstvo, usluge i trgovinu</t>
  </si>
  <si>
    <t>19874361088</t>
  </si>
  <si>
    <t>FRIM d.o.o.</t>
  </si>
  <si>
    <t>53175649603</t>
  </si>
  <si>
    <t>Split</t>
  </si>
  <si>
    <t>FUTURA INFORMATIČKA TEHNOLOGIJA d.o.o.</t>
  </si>
  <si>
    <t>70113857391</t>
  </si>
  <si>
    <t>4123</t>
  </si>
  <si>
    <t>Licence</t>
  </si>
  <si>
    <t>HOSPITALIJA  trgovina d.o.o.</t>
  </si>
  <si>
    <t>40457591383</t>
  </si>
  <si>
    <t>HRVATSKA RADIOTELEVIZIJA ZAGREB</t>
  </si>
  <si>
    <t>68419124305</t>
  </si>
  <si>
    <t>Hrvatski telekom d.d.</t>
  </si>
  <si>
    <t>HRVATSKI ZAVOD ZA JAVNO ZDRAVSTVO - Rockfell.</t>
  </si>
  <si>
    <t>75297532041</t>
  </si>
  <si>
    <t>HRVATSKI ZAVOD ZA TRANSFUZIJSKU MEDICINU</t>
  </si>
  <si>
    <t>61248075289</t>
  </si>
  <si>
    <t>IDA DIDACTA d.o.o.</t>
  </si>
  <si>
    <t>02059736476</t>
  </si>
  <si>
    <t>71.</t>
  </si>
  <si>
    <t>INERVA j.d.o.o.</t>
  </si>
  <si>
    <t>55051071733</t>
  </si>
  <si>
    <t>INSEPO d.o.o.</t>
  </si>
  <si>
    <t>92528715879</t>
  </si>
  <si>
    <t>INSTITUT ZA MEDICINSKA ISTRAŽIVANJA I MEDICINU RADA</t>
  </si>
  <si>
    <t>30285469659</t>
  </si>
  <si>
    <t>IVIZIJA d.o.o.</t>
  </si>
  <si>
    <t>70454301059</t>
  </si>
  <si>
    <t>JASIKA d.o.o. trgovina i zastupanje</t>
  </si>
  <si>
    <t>62815184072</t>
  </si>
  <si>
    <t>KARDIAN D.O.O. ZAGREB</t>
  </si>
  <si>
    <t>KARL DIETZ KIJEVO d.o.o.</t>
  </si>
  <si>
    <t>87198948864</t>
  </si>
  <si>
    <t>Knin</t>
  </si>
  <si>
    <t>KARNEVAL d.o.o.</t>
  </si>
  <si>
    <t>09024803374</t>
  </si>
  <si>
    <t>KAUFLAND HRVATSKA K.D.</t>
  </si>
  <si>
    <t>47432874968</t>
  </si>
  <si>
    <t>KIRKOMERC d.o.o.</t>
  </si>
  <si>
    <t>82100281174</t>
  </si>
  <si>
    <t>KLINIČKA BOLNICA  MERKUR</t>
  </si>
  <si>
    <t>25883882856</t>
  </si>
  <si>
    <t>KRT VJEKOSLAV FILIPAJ</t>
  </si>
  <si>
    <t>LABENA d.o.o.</t>
  </si>
  <si>
    <t>09146496654</t>
  </si>
  <si>
    <t>LARUS SPORT d.o.o.</t>
  </si>
  <si>
    <t>70614565941</t>
  </si>
  <si>
    <t>LIDL Hrvatska d.o.o.</t>
  </si>
  <si>
    <t>66089976432</t>
  </si>
  <si>
    <t>LOCUM TRADE  d.o.o.  Zagreb</t>
  </si>
  <si>
    <t>49576390857</t>
  </si>
  <si>
    <t>LOHMANN &amp; RAUSCHER d.o.o.</t>
  </si>
  <si>
    <t>65605433360</t>
  </si>
  <si>
    <t>MAG - COMMERCE d.o.o.</t>
  </si>
  <si>
    <t>57269622478</t>
  </si>
  <si>
    <t>MAGTEH d.o.o. servis i prodaja ug.opreme</t>
  </si>
  <si>
    <t>56295295765</t>
  </si>
  <si>
    <t>Velika Mlaka</t>
  </si>
  <si>
    <t>MARKOMED d.o.o.</t>
  </si>
  <si>
    <t>23340771306</t>
  </si>
  <si>
    <t>MEDEXPERT d.o.o. Prodaja i servis medicinske opreme</t>
  </si>
  <si>
    <t>64760965245</t>
  </si>
  <si>
    <t>MEDILAB d.o.o.</t>
  </si>
  <si>
    <t>77804145433</t>
  </si>
  <si>
    <t>MEDITEX d.o.o.</t>
  </si>
  <si>
    <t>98907310346</t>
  </si>
  <si>
    <t>MEDIVA d.o.o.</t>
  </si>
  <si>
    <t>50711859834</t>
  </si>
  <si>
    <t>MEDIX - RAY d.o.o.</t>
  </si>
  <si>
    <t>59012038405</t>
  </si>
  <si>
    <t>MEL-MEDIKAL d.o.o.</t>
  </si>
  <si>
    <t>56652283184</t>
  </si>
  <si>
    <t>MG 3 d.o.o.</t>
  </si>
  <si>
    <t>02192557020</t>
  </si>
  <si>
    <t>MI MARIS d.o.o.</t>
  </si>
  <si>
    <t>38118858399</t>
  </si>
  <si>
    <t>Ivanić-Grad</t>
  </si>
  <si>
    <t>NETSMART TECHNOLOGIES, Inc. NY</t>
  </si>
  <si>
    <t>NOVAL za proizvodnju,trgovinu,servis</t>
  </si>
  <si>
    <t>03116304913</t>
  </si>
  <si>
    <t>NOVI INFORMATOR d.o.o.</t>
  </si>
  <si>
    <t>03492821167</t>
  </si>
  <si>
    <t>NOVOMILE d.o.o.</t>
  </si>
  <si>
    <t>05762338753</t>
  </si>
  <si>
    <t>OHM LAB d.o.o.</t>
  </si>
  <si>
    <t>81611524140</t>
  </si>
  <si>
    <t>O-K-TEH d.o.o.</t>
  </si>
  <si>
    <t>37322381288</t>
  </si>
  <si>
    <t>136.</t>
  </si>
  <si>
    <t>137.</t>
  </si>
  <si>
    <t>OPREMA KARLOVAC d.o.o.</t>
  </si>
  <si>
    <t>69581492223</t>
  </si>
  <si>
    <t>138.</t>
  </si>
  <si>
    <t>139.</t>
  </si>
  <si>
    <t>140.</t>
  </si>
  <si>
    <t>141.</t>
  </si>
  <si>
    <t>PANON TRADE d.o.o.</t>
  </si>
  <si>
    <t>43754709384</t>
  </si>
  <si>
    <t>142.</t>
  </si>
  <si>
    <t>PARAGON G.C LT D</t>
  </si>
  <si>
    <t>516848124</t>
  </si>
  <si>
    <t>143.</t>
  </si>
  <si>
    <t>PARTNER ELEKTRIK GE d.o.o.</t>
  </si>
  <si>
    <t>21246000051</t>
  </si>
  <si>
    <t>144.</t>
  </si>
  <si>
    <t>145.</t>
  </si>
  <si>
    <t>PEVEX  d.d.</t>
  </si>
  <si>
    <t>73660371074</t>
  </si>
  <si>
    <t>Sesvete</t>
  </si>
  <si>
    <t>146.</t>
  </si>
  <si>
    <t>147.</t>
  </si>
  <si>
    <t>148.</t>
  </si>
  <si>
    <t>PHARMAMED MADO d.o.o.</t>
  </si>
  <si>
    <t>75221285697</t>
  </si>
  <si>
    <t>149.</t>
  </si>
  <si>
    <t>150.</t>
  </si>
  <si>
    <t>PLODINE d.d. SUPERMARKET</t>
  </si>
  <si>
    <t>151.</t>
  </si>
  <si>
    <t>152.</t>
  </si>
  <si>
    <t>153.</t>
  </si>
  <si>
    <t>154.</t>
  </si>
  <si>
    <t>PROMUS TRADE d.o.o.</t>
  </si>
  <si>
    <t>95655633857</t>
  </si>
  <si>
    <t>155.</t>
  </si>
  <si>
    <t>156.</t>
  </si>
  <si>
    <t>157.</t>
  </si>
  <si>
    <t>REPROMAT - ZAGREB d.o.o.</t>
  </si>
  <si>
    <t>09784531295</t>
  </si>
  <si>
    <t>158.</t>
  </si>
  <si>
    <t>REST - ING d.o.o.</t>
  </si>
  <si>
    <t>40505252646</t>
  </si>
  <si>
    <t>Bjelovar</t>
  </si>
  <si>
    <t>159.</t>
  </si>
  <si>
    <t>160.</t>
  </si>
  <si>
    <t>ROCHE d.o.o.</t>
  </si>
  <si>
    <t>18787746778</t>
  </si>
  <si>
    <t>161.</t>
  </si>
  <si>
    <t>ROSIP d.o.o.</t>
  </si>
  <si>
    <t>89811416156</t>
  </si>
  <si>
    <t>162.</t>
  </si>
  <si>
    <t>RRIF-PLUS do.o.</t>
  </si>
  <si>
    <t>18376805890</t>
  </si>
  <si>
    <t>163.</t>
  </si>
  <si>
    <t>164.</t>
  </si>
  <si>
    <t>SANOL H d.o.o.</t>
  </si>
  <si>
    <t>70869514300</t>
  </si>
  <si>
    <t>165.</t>
  </si>
  <si>
    <t>SANYKO d.o.o.</t>
  </si>
  <si>
    <t>64425174612</t>
  </si>
  <si>
    <t>166.</t>
  </si>
  <si>
    <t>167.</t>
  </si>
  <si>
    <t>168.</t>
  </si>
  <si>
    <t>SCHILLER  d.o.o.</t>
  </si>
  <si>
    <t>02251172098</t>
  </si>
  <si>
    <t>169.</t>
  </si>
  <si>
    <t>170.</t>
  </si>
  <si>
    <t>SHIMADZU d.o.o.</t>
  </si>
  <si>
    <t>16214531266</t>
  </si>
  <si>
    <t>171.</t>
  </si>
  <si>
    <t>SIDEAS d.o.o.</t>
  </si>
  <si>
    <t>28825788085</t>
  </si>
  <si>
    <t>172.</t>
  </si>
  <si>
    <t>SIMON d.o.o. servis med.opreme</t>
  </si>
  <si>
    <t>49063222120</t>
  </si>
  <si>
    <t>173.</t>
  </si>
  <si>
    <t>174.</t>
  </si>
  <si>
    <t>Skopin IDEA j.d.o.o.</t>
  </si>
  <si>
    <t>55601997913</t>
  </si>
  <si>
    <t>Sveti Ivan Zelina</t>
  </si>
  <si>
    <t>175.</t>
  </si>
  <si>
    <t>176.</t>
  </si>
  <si>
    <t>177.</t>
  </si>
  <si>
    <t>SOL Croatia d.o.o.</t>
  </si>
  <si>
    <t>78830943478</t>
  </si>
  <si>
    <t>Pula</t>
  </si>
  <si>
    <t>178.</t>
  </si>
  <si>
    <t>179.</t>
  </si>
  <si>
    <t>180.</t>
  </si>
  <si>
    <t>181.</t>
  </si>
  <si>
    <t>STOMA MEDICAL d.o.o.</t>
  </si>
  <si>
    <t>90237326620</t>
  </si>
  <si>
    <t>182.</t>
  </si>
  <si>
    <t>183.</t>
  </si>
  <si>
    <t>SVEUČILIŠTE U ZAGREBU EDUKACIJSKO-REHABILITACIJSKI FAKULTET</t>
  </si>
  <si>
    <t>34967762426</t>
  </si>
  <si>
    <t>184.</t>
  </si>
  <si>
    <t>185.</t>
  </si>
  <si>
    <t>TEHMED d.o.o.</t>
  </si>
  <si>
    <t>22605851933</t>
  </si>
  <si>
    <t>186.</t>
  </si>
  <si>
    <t>187.</t>
  </si>
  <si>
    <t>188.</t>
  </si>
  <si>
    <t>192.</t>
  </si>
  <si>
    <t>193.</t>
  </si>
  <si>
    <t>TEHNOMEDIKA d.o.o.</t>
  </si>
  <si>
    <t>80031026947</t>
  </si>
  <si>
    <t>194.</t>
  </si>
  <si>
    <t>195.</t>
  </si>
  <si>
    <t>196.</t>
  </si>
  <si>
    <t>TERME STUBAKI d.o.o. za ugostiteljstvo i turistička agencija</t>
  </si>
  <si>
    <t>89912577528</t>
  </si>
  <si>
    <t>Stubičke Toplice</t>
  </si>
  <si>
    <t>197.</t>
  </si>
  <si>
    <t>TIK ZAGREB d.o.o.</t>
  </si>
  <si>
    <t>51271701229</t>
  </si>
  <si>
    <t>Gornji Stupnik</t>
  </si>
  <si>
    <t>198.</t>
  </si>
  <si>
    <t>TIMES COMPUTERS d.o.o. za proizvodnju informatičkih sustava</t>
  </si>
  <si>
    <t>40073428557</t>
  </si>
  <si>
    <t>199.</t>
  </si>
  <si>
    <t>200.</t>
  </si>
  <si>
    <t>201.</t>
  </si>
  <si>
    <t>202.</t>
  </si>
  <si>
    <t>TRGO-LEPTIR D.O.O.</t>
  </si>
  <si>
    <t>52639870872</t>
  </si>
  <si>
    <t>Rijeka</t>
  </si>
  <si>
    <t>3227</t>
  </si>
  <si>
    <t>Službena, radna i zaštitna odjeća i obuća</t>
  </si>
  <si>
    <t>203.</t>
  </si>
  <si>
    <t>204.</t>
  </si>
  <si>
    <t>205.</t>
  </si>
  <si>
    <t>206.</t>
  </si>
  <si>
    <t>207.</t>
  </si>
  <si>
    <t>208.</t>
  </si>
  <si>
    <t>209.</t>
  </si>
  <si>
    <t>VINSKI JURAJ OBRT ALATI ZA OBRADU DRVA VL. MILJENKO VINSKI</t>
  </si>
  <si>
    <t>210.</t>
  </si>
  <si>
    <t>211.</t>
  </si>
  <si>
    <t>212.</t>
  </si>
  <si>
    <t>ZAGREBINSPEKT d.o.o. za kontrolu i inženjering</t>
  </si>
  <si>
    <t>82752153530</t>
  </si>
  <si>
    <t>213.</t>
  </si>
  <si>
    <t>214.</t>
  </si>
  <si>
    <t>215.</t>
  </si>
  <si>
    <t>FIZIOTERAPIJA IN IZOBRAŽEVANJE, TINKA RAJHER BOŠTJAN, s.p.</t>
  </si>
  <si>
    <t>UKUPNO AB gradnja d.o.o.:</t>
  </si>
  <si>
    <t>UKUPNO A &amp; B d.o.o.:</t>
  </si>
  <si>
    <t>UKUPNO AGMAR d.o.o.:</t>
  </si>
  <si>
    <t>UKUPNO AGRODALM d.o.o..:</t>
  </si>
  <si>
    <t>UKUPNO ALCA d.o.o.:</t>
  </si>
  <si>
    <t>UKUPNO ALFAMEDIC d.o.o. servis med. opreme.:</t>
  </si>
  <si>
    <t>UKUPNO ALPEKS GASTRO d.o.o.:</t>
  </si>
  <si>
    <t>UKUPNO AMINOMED ZAGREB.:</t>
  </si>
  <si>
    <t>UKUPNO ANTISEPTIKA d.o.o.:</t>
  </si>
  <si>
    <t>UKUPNO ARBOR MEDICAL d.o.o.:</t>
  </si>
  <si>
    <t>UKUPNO ARTHREX ADRIA  d.o.o.:</t>
  </si>
  <si>
    <t>UKUPNO AUTOMEHANIKA d.d.:</t>
  </si>
  <si>
    <t>UKUPNO B. BRAUN ADRIA d.o.o.:</t>
  </si>
  <si>
    <t>UKUPNO BALET d.o.o..:</t>
  </si>
  <si>
    <t>UKUPNO BECKMAN COULTER d.o.o..:</t>
  </si>
  <si>
    <t>UKUPNO BE-LUX OPREMA d.o.o.:</t>
  </si>
  <si>
    <t>UKUPNO BENEFIT SYSTEMS d.o.o.:</t>
  </si>
  <si>
    <t>UKUPNO BETIS – grafičke foto i viedo usluge.:</t>
  </si>
  <si>
    <t>UKUPNO BIOELEKTRONIKA d.o.o. za trgovinu.:</t>
  </si>
  <si>
    <t>UKUPNO BIOGNOST d.o.o.:</t>
  </si>
  <si>
    <t>UKUPNO BRAVARIJA ILIJAŠ obrt za građevinsku i umjetnički bravariju vl. Mladen-Martin Ilijaš.:</t>
  </si>
  <si>
    <t>UKUPNO C.I.A.K. d.o.o.:</t>
  </si>
  <si>
    <t>UKUPNO CENTAR ZA VOZILA HRVATSKE d.d..:</t>
  </si>
  <si>
    <t>UKUPNO CLIENS d.o.o. Oprema za ČišĆenje.:</t>
  </si>
  <si>
    <t>UKUPNO CROATIA  osiguranje d.d.:</t>
  </si>
  <si>
    <t>UKUPNO DIAHEM d.o.o.:</t>
  </si>
  <si>
    <t>UKUPNO DIZAJNER IGOR VRANJEŠ.:</t>
  </si>
  <si>
    <t>UKUPNO DRAGER MEDICAL CROATIA d.o.o.:</t>
  </si>
  <si>
    <t>UKUPNO DUPLICO d.o.o.:</t>
  </si>
  <si>
    <t>UKUPNO EKO FLOR PLUS d.o.o.:</t>
  </si>
  <si>
    <t>UKUPNO EKSAGRUPA d.o.o..:</t>
  </si>
  <si>
    <t>UKUPNO ELEKTRONIČAR d.o.o.:</t>
  </si>
  <si>
    <t>UKUPNO ENDOPHARM d.o.o.:</t>
  </si>
  <si>
    <t>UKUPNO EURO ROSA IP d.o.o.:</t>
  </si>
  <si>
    <t>UKUPNO EUROHERC osiguranje d.d.:</t>
  </si>
  <si>
    <t>UKUPNO EUROKONTAKT d.o.o..:</t>
  </si>
  <si>
    <t>UKUPNO FERALIĆ d.o.o.:</t>
  </si>
  <si>
    <t>UKUPNO FEROPROM medicinska oprema.:</t>
  </si>
  <si>
    <t>UKUPNO FINA Financijska agencija.:</t>
  </si>
  <si>
    <t>UKUPNO FOKUS MEDICAL d.o.o.:</t>
  </si>
  <si>
    <t>UKUPNO FRAMATEH INŽENJERING d.o.o. za graditeljstvo, usluge i trgovinu.:</t>
  </si>
  <si>
    <t>UKUPNO FRANCK  d.d.:</t>
  </si>
  <si>
    <t>UKUPNO FRIM d.o.o.:</t>
  </si>
  <si>
    <t>UKUPNO FUTURA INFORMATIČKA TEHNOLOGIJA d.o.o.:</t>
  </si>
  <si>
    <t>UKUPNO GAJETA d.o.o.:</t>
  </si>
  <si>
    <t>UKUPNO HEP  ELEKTRA d.o.o.:</t>
  </si>
  <si>
    <t>UKUPNO HKO medical systems d.o.o.:</t>
  </si>
  <si>
    <t>UKUPNO HOSPITALIJA  trgovina d.o.o.:</t>
  </si>
  <si>
    <t>UKUPNO HRVATSKA KOMORA FIZIOTERAPEUTA.:</t>
  </si>
  <si>
    <t>UKUPNO HRVATSKA POŠTA d.d.:</t>
  </si>
  <si>
    <t>UKUPNO HRVATSKA RADIOTELEVIZIJA ZAGREB.:</t>
  </si>
  <si>
    <t xml:space="preserve">HRVATSKE VODE </t>
  </si>
  <si>
    <t>UKUPNO HRVATSKE VODE .:</t>
  </si>
  <si>
    <t>UKUPNO Hrvatski telekom d.d.:</t>
  </si>
  <si>
    <t>UKUPNO HRVATSKI ZAVOD ZA JAVNO ZDRAVSTVO - Rockfell..:</t>
  </si>
  <si>
    <t>UKUPNO HRVATSKI ZAVOD ZA TRANSFUZIJSKU MEDICINU.:</t>
  </si>
  <si>
    <t>UKUPNO IDA DIDACTA d.o.o.:</t>
  </si>
  <si>
    <t>UKUPNO IN2 d.o.o.:</t>
  </si>
  <si>
    <t>UKUPNO INA d.d.:</t>
  </si>
  <si>
    <t>UKUPNO INERVA j.d.o.o.:</t>
  </si>
  <si>
    <t>UKUPNO INSEPO d.o.o.:</t>
  </si>
  <si>
    <t>UKUPNO INSTITUT ZA MEDICINSKA ISTRAŽIVANJA I MEDICINU RADA.:</t>
  </si>
  <si>
    <t>UKUPNO ISTRABENZ PLINI d.o.o.:</t>
  </si>
  <si>
    <t>UKUPNO IVERPAN D.O.O.:</t>
  </si>
  <si>
    <t>UKUPNO IVIZIJA d.o.o.:</t>
  </si>
  <si>
    <t>UKUPNO JASIKA d.o.o.:</t>
  </si>
  <si>
    <t>UKUPNO KARDIAN D.O.O.:</t>
  </si>
  <si>
    <t>UKUPNO KARL DIETZ KIJEVO d.o.o.:</t>
  </si>
  <si>
    <t>UKUPNO KARNEVAL d.o.o.:</t>
  </si>
  <si>
    <t>UKUPNO KAUFLAND HRVATSKA K.D.:</t>
  </si>
  <si>
    <t>UKUPNO KIRKOMERC d.o.o.:</t>
  </si>
  <si>
    <t>UKUPNO KLINIČKA BOLNICA  MERKUR.:</t>
  </si>
  <si>
    <t>UKUPNO KLINIČKI BOLNIČKI CENTAR ZAGREB.:</t>
  </si>
  <si>
    <t>UKUPNO KRT VJEKOSLAV FILIPAJ.:</t>
  </si>
  <si>
    <t>UKUPNO LABENA d.o.o.:</t>
  </si>
  <si>
    <t>UKUPNO LARUS SPORT d.o.o.:</t>
  </si>
  <si>
    <t>UKUPNO LEDO plus d.o.o..:</t>
  </si>
  <si>
    <t>UKUPNO LIDL Hrvatska d.o.o.:</t>
  </si>
  <si>
    <t>UKUPNO LIMAČ SHOP vl. Renata Filipčić Fio.:</t>
  </si>
  <si>
    <t>UKUPNO LOCUM TRADE  d.o.o.  Zagreb.:</t>
  </si>
  <si>
    <t>UKUPNO LOHMANN &amp; RAUSCHER d.o.o.:</t>
  </si>
  <si>
    <t>UKUPNO MAGMA d.o.o. za trgovinu i usluge.:</t>
  </si>
  <si>
    <t>UKUPNO MAGTEH d.o.o. servis i prodaja ug.opreme.:</t>
  </si>
  <si>
    <t>UKUPNO MARI-TRGOVINA d.o.o.:</t>
  </si>
  <si>
    <t>UKUPNO MARKOMED d.o.o.:</t>
  </si>
  <si>
    <t>UKUPNO MEDEXPERT d.o.o. Prodaja i servis medicinske opreme.:</t>
  </si>
  <si>
    <t>UKUPNO MEDIAL d.o.o.:</t>
  </si>
  <si>
    <t>UKUPNO MEDICAL INTERTRADE  d.o.o.:</t>
  </si>
  <si>
    <t>UKUPNO MEDICINA TRGOVINA D.O.O.:</t>
  </si>
  <si>
    <t>UKUPNO MEDICINA-PROMET d.o.o.:</t>
  </si>
  <si>
    <t>UKUPNO MEDIKA d.d.:</t>
  </si>
  <si>
    <t>UKUPNO MEDILAB d.o.o.:</t>
  </si>
  <si>
    <t>UKUPNO MEDITEX d.o.o.:</t>
  </si>
  <si>
    <t>UKUPNO MEDIVA d.o.o.:</t>
  </si>
  <si>
    <t>UKUPNO MEDIX - RAY d.o.o.:</t>
  </si>
  <si>
    <t>UKUPNO MEĐIMURJE-PLIN d.o.o.:</t>
  </si>
  <si>
    <t>UKUPNO MEL-MEDIKAL d.o.o.:</t>
  </si>
  <si>
    <t>UKUPNO MESSER CROATIA PLIN d.o.o.:</t>
  </si>
  <si>
    <t>UKUPNO MG 3 d.o.o.:</t>
  </si>
  <si>
    <t>UKUPNO MI MARIS d.o.o.:</t>
  </si>
  <si>
    <t>UKUPNO NAKLADA SLAP D.O.O.:</t>
  </si>
  <si>
    <t>UKUPNO NARODNE NOVINE d.d.:</t>
  </si>
  <si>
    <t xml:space="preserve">NARODNE NOVINE d.d. </t>
  </si>
  <si>
    <t>UKUPNO NETSMART TECHNOLOGIES, Inc. NY.:</t>
  </si>
  <si>
    <t>UKUPNO NIROSTA d.o.o.:</t>
  </si>
  <si>
    <t>UKUPNO NOVAL za proizvodnju,trgovinu,servis.:</t>
  </si>
  <si>
    <t>UKUPNO NOVI INFORMATOR d.o.o.:</t>
  </si>
  <si>
    <t>UKUPNO NOVOMILE d.o.o..:</t>
  </si>
  <si>
    <t>UKUPNO OHM LAB d.o.o.:</t>
  </si>
  <si>
    <t>UKUPNO OKTAL PHARMA d.o.o.:</t>
  </si>
  <si>
    <t>UKUPNO O-K-TEH d.o.o.:</t>
  </si>
  <si>
    <t>UKUPNO OPĆA BOLNICA ZABOK I BOLNICA HRV.VETERANA.:</t>
  </si>
  <si>
    <t>UKUPNO OPĆINA KRAPINSKE TOPLICE.:</t>
  </si>
  <si>
    <t>UKUPNO OPREMA KARLOVAC d.o.o.:</t>
  </si>
  <si>
    <t>UKUPNO ORANGE d.o.o.:</t>
  </si>
  <si>
    <t>UKUPNO ORTO REA D.O.O.  ortopedska pomagala i proizvodnja medicinske opreme.:</t>
  </si>
  <si>
    <t>UKUPNO OTIS DIZALA d.o.o.:</t>
  </si>
  <si>
    <t>UKUPNO PANON TRADE d.o.o.:</t>
  </si>
  <si>
    <t>UKUPNO PARAGON G.C LT D.:</t>
  </si>
  <si>
    <t>UKUPNO PARTNER ELEKTRIK GE d.o.o.:</t>
  </si>
  <si>
    <t>UKUPNO PERUTNINA PTUJ.:</t>
  </si>
  <si>
    <t xml:space="preserve">PERUTNINA PTUJ </t>
  </si>
  <si>
    <t>UKUPNO PEVEX  d.d.:</t>
  </si>
  <si>
    <t>UKUPNO PHARMACOL d.o.o.:</t>
  </si>
  <si>
    <t>UKUPNO PHARMAMED MADO d.o.o.:</t>
  </si>
  <si>
    <t>UKUPNO PHOENIX FARMACIJA  d.o.o.:</t>
  </si>
  <si>
    <t>UKUPNO PLODINE d.d. SUPERMARKET.:</t>
  </si>
  <si>
    <t>UKUPNO PODRAVKA d.d.:</t>
  </si>
  <si>
    <t>UKUPNO PRIVREDNA BANKA ZAGREB D.D.:</t>
  </si>
  <si>
    <t>UKUPNO PROMES CVANCIGER d.o.o.:</t>
  </si>
  <si>
    <t>UKUPNO PROMUS TRADE d.o.o.:</t>
  </si>
  <si>
    <t>UKUPNO REGEA.:</t>
  </si>
  <si>
    <t>UKUPNO REPROMAT - ZAGREB d.o.o.:</t>
  </si>
  <si>
    <t>UKUPNO REST - ING d.o.o.:</t>
  </si>
  <si>
    <t>RETEL d.o.o.</t>
  </si>
  <si>
    <t>UKUPNO RETEL d.o.o.:</t>
  </si>
  <si>
    <t>UKUPNO ROCHE d.o.o.:</t>
  </si>
  <si>
    <t>UKUPNO ROSIP d.o.o.:</t>
  </si>
  <si>
    <t>UKUPNO RRIF-PLUS do.o.:</t>
  </si>
  <si>
    <t>UKUPNO SALUBRIS d.o.o.:</t>
  </si>
  <si>
    <t>UKUPNO SANOL H d.o.o.:</t>
  </si>
  <si>
    <t>UKUPNO SANYKO d.o.o.:</t>
  </si>
  <si>
    <t>UKUPNO SAPONIA d.d.:</t>
  </si>
  <si>
    <t>UKUPNO SAVA OSIGURANJE d.d.:</t>
  </si>
  <si>
    <t>UKUPNO SCHILLER  d.o.o.:</t>
  </si>
  <si>
    <t>UKUPNO SHIMADZU d.o.o.:</t>
  </si>
  <si>
    <t>UKUPNO SIDEAS d.o.o.:</t>
  </si>
  <si>
    <t>UKUPNO SIMON d.o.o.:</t>
  </si>
  <si>
    <t>UKUPNO Skopin IDEA j.d.o.o.:</t>
  </si>
  <si>
    <t>UKUPNO SMREKAR d.o.o.:</t>
  </si>
  <si>
    <t>UKUPNO SOL Croatia d.o.o.:</t>
  </si>
  <si>
    <t>UKUPNO SOLARIS PONS d.o.o.:</t>
  </si>
  <si>
    <t>UKUPNO SPECIJALNA BOLNICA SV. KATARINA.:</t>
  </si>
  <si>
    <t>UKUPNO STANIĆ D.O.O.:</t>
  </si>
  <si>
    <t>UKUPNO STOMA MEDICAL d.o.o.:</t>
  </si>
  <si>
    <t>UKUPNO STUDENTSKI CENTAR VARAŽDIN SVEUČILIŠTE U ZAGREB.:</t>
  </si>
  <si>
    <t>UKUPNO SVEUČILIŠTE U ZAGREBU EDUKACIJSKO-REHABILITACIJSKI FAKULTET.:</t>
  </si>
  <si>
    <t>UKUPNO SVEUČILIŠTE U ZAGREBU STUDENTSKI CENTAR U ZAGREBU.:</t>
  </si>
  <si>
    <t>UKUPNO TEHMED d.o.o.:</t>
  </si>
  <si>
    <t>UKUPNO TEHNIČAR COPYSERVIS d.o.o.:</t>
  </si>
  <si>
    <t>UKUPNO TEHNO ZAGREB d.o.o.:</t>
  </si>
  <si>
    <t>UKUPNO TEHNODARIJA d.o.o.:</t>
  </si>
  <si>
    <t>UKUPNO TEHNOINVEST ZAGREB d.o.o..:</t>
  </si>
  <si>
    <t>UKUPNO TEHNOMEDIKA d.o.o.:</t>
  </si>
  <si>
    <t>UKUPNO TELERADIOLOŠKI CENTAR SALHA d.o.o. za radiologiju i telemedicinu.:</t>
  </si>
  <si>
    <t>UKUPNO TERME  TUHELJ  d.o.o.:</t>
  </si>
  <si>
    <t>UKUPNO TERME STUBAKI d.o.o. za ugostiteljstvo i turistička agencija.:</t>
  </si>
  <si>
    <t>UKUPNO TIK ZAGREB d.o.o.:</t>
  </si>
  <si>
    <t>UKUPNO TIMES COMPUTERS d.o.o. za proizvodnju informatičkih sustava.:</t>
  </si>
  <si>
    <t>UKUPNO TRGOCENTAR d.o.o.:</t>
  </si>
  <si>
    <t>UKUPNO TRGO-LEPTIR D.O.O..:</t>
  </si>
  <si>
    <t>UKUPNO TT INŽENJERING D.O.O.:</t>
  </si>
  <si>
    <t>UKUPNO UDRUGA POSLODAVACA U ZDRAVSTVU HRVATSKE  -  UPUZ.:</t>
  </si>
  <si>
    <t>UKUPNO VAMS TEC  d.o.o.:</t>
  </si>
  <si>
    <t>UKUPNO VINCEK  d.o.o.:</t>
  </si>
  <si>
    <t>UKUPNO VINSKI JURAJ OBRT ALATI ZA OBRADU DRVA VL. MILJENKO VINSKI.:</t>
  </si>
  <si>
    <t>UKUPNO ZAGORJE PRO-KON d.o.o.:</t>
  </si>
  <si>
    <t>UKUPNO ZAGORSKI VODOVOD d.o.o.:</t>
  </si>
  <si>
    <t>UKUPNO ZAGREBINSPEKT d.o.o. za kontrolu i inženjering.:</t>
  </si>
  <si>
    <t>UKUPNO ZAVOD ZA JAVNO ZDRAVSTVO KZŽ.:</t>
  </si>
  <si>
    <t>UKUPNO ZELENE TEHNOLOGIJE d.o.o.:</t>
  </si>
  <si>
    <t>UKUPNO ZVIJEZDA plus d.o.o..:</t>
  </si>
  <si>
    <t>UKUPNO FIZIOTERAPIJA IN IZOBRAŽEVANJE, TINKA RAJHER BOŠTJAN, s.p...:</t>
  </si>
  <si>
    <t>UKUPNO KIKO TRGOVINA I USLUGE vl. Tomislav Krušec.:</t>
  </si>
  <si>
    <t xml:space="preserve">ZA MJESEC prosinac –  2025. GODINE </t>
  </si>
  <si>
    <t>ZA MJESEC – prosinac 2025. GODINE</t>
  </si>
  <si>
    <t>RENATA BUDIĆ</t>
  </si>
  <si>
    <t>Intelektualne i osobne usluge (ugovor o djelu bruto iznos s doprinosima na bruto)</t>
  </si>
  <si>
    <t>UKUPNO RENATA BUDIĆ :</t>
  </si>
  <si>
    <t>RAJKO PAVLOVIĆ</t>
  </si>
  <si>
    <t>UKUPNO RAJKO PAVLOVIĆ :</t>
  </si>
  <si>
    <t>GORDANA SOIĆ</t>
  </si>
  <si>
    <t>UKUPNO GORDANA SOIĆ :</t>
  </si>
  <si>
    <t>MARJAN ROŽANKOVIĆ</t>
  </si>
  <si>
    <t>UKUPNO MARJAN ROŽANKOVIĆ :</t>
  </si>
  <si>
    <t>IVICA BRLIĆ</t>
  </si>
  <si>
    <t>Intelektualne i osobne usluge (autorski ugovor  bruto iznos s doprinosima na bruto)</t>
  </si>
  <si>
    <t>UKUPNO IVICA BRLIĆ:</t>
  </si>
  <si>
    <t>SVEUKUPNO SPECIJALNA BOLNICA ZA MEDICINSKU REHABILITACIJU KRAPINSKE TOPLICE:</t>
  </si>
  <si>
    <t>MANUELA FORO ZNIKA</t>
  </si>
  <si>
    <t>UKUPNO MANUELA FORO ZNIKA :</t>
  </si>
  <si>
    <t>Ambalaža</t>
  </si>
  <si>
    <t>Ostale usluge</t>
  </si>
  <si>
    <t>Naknade troškova prijevoza - kliničko ispitivanje</t>
  </si>
  <si>
    <t>Ostale naknade troškova zaposlenima</t>
  </si>
  <si>
    <t>Naknade troškova osobama izvan radnog odnosa</t>
  </si>
  <si>
    <t>Intelektualne i osobne usluge</t>
  </si>
  <si>
    <t>Komunalne usluge</t>
  </si>
  <si>
    <t>Premije osiguranja</t>
  </si>
  <si>
    <t>Usluge promidžbe i informiranja</t>
  </si>
  <si>
    <t>Zakupnine i najamnine</t>
  </si>
  <si>
    <t>Zdravstvene i veterinarske usluge</t>
  </si>
  <si>
    <t>99.</t>
  </si>
  <si>
    <t>119.</t>
  </si>
  <si>
    <t>190.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</si>
  <si>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</si>
  <si>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</si>
  <si>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</si>
  <si>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</si>
  <si>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</si>
  <si>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</si>
  <si>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</si>
  <si>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</si>
  <si>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</si>
  <si>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</si>
  <si>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</si>
  <si>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</si>
  <si>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</si>
  <si>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</si>
  <si>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</si>
  <si>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</si>
  <si>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</si>
  <si>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</si>
  <si>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</si>
  <si>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 xml:space="preserve">HEP  ELEKTRA d.o.o. </t>
  </si>
  <si>
    <t xml:space="preserve">VINDIJA d.d. </t>
  </si>
  <si>
    <t>UKUPNO VINDIJA d.d.:</t>
  </si>
  <si>
    <t xml:space="preserve">SAVA OSIGURANJE d.d.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</si>
</sst>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0"/>
      <name val="Arial"/>
      <family val="2"/>
      <charset val="238"/>
    </font>
    <font>
      <b/>
      <sz val="9"/>
      <name val="Arial"/>
      <family val="2"/>
      <charset val="1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  <scheme val="major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rgb="FFA6A6A6"/>
      </patternFill>
    </fill>
    <fill>
      <patternFill patternType="solid">
        <fgColor theme="0" tint="-0.14999847407452621"/>
        <bgColor rgb="FFB2B2B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vertical="center" wrapText="1"/>
    </xf>
    <xf numFmtId="39" fontId="7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7" fillId="3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6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4" fontId="4" fillId="3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 wrapText="1"/>
    </xf>
    <xf numFmtId="49" fontId="4" fillId="8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9"/>
  <sheetViews>
    <sheetView tabSelected="1" zoomScaleNormal="100" workbookViewId="0">
      <selection activeCell="I6" sqref="I6"/>
    </sheetView>
  </sheetViews>
  <sheetFormatPr defaultColWidth="11.5703125" defaultRowHeight="12.75" x14ac:dyDescent="0.2"/>
  <cols>
    <col min="1" max="1" width="6.5703125" customWidth="1"/>
    <col min="2" max="2" width="17.42578125" style="27" customWidth="1"/>
    <col min="3" max="3" width="13.140625" customWidth="1"/>
    <col min="4" max="4" width="11.28515625" customWidth="1"/>
    <col min="5" max="5" width="11" customWidth="1"/>
    <col min="7" max="7" width="10.5703125" customWidth="1"/>
    <col min="8" max="8" width="20.85546875" style="27" customWidth="1"/>
  </cols>
  <sheetData>
    <row r="1" spans="1:8" ht="24" customHeight="1" x14ac:dyDescent="0.2">
      <c r="A1" s="25" t="s">
        <v>0</v>
      </c>
      <c r="B1" s="12"/>
      <c r="C1" s="11"/>
      <c r="D1" s="11"/>
      <c r="E1" s="12"/>
      <c r="F1" s="13"/>
      <c r="G1" s="14"/>
      <c r="H1" s="12"/>
    </row>
    <row r="2" spans="1:8" ht="24" customHeight="1" x14ac:dyDescent="0.2">
      <c r="A2" s="25" t="s">
        <v>1</v>
      </c>
      <c r="B2" s="12"/>
      <c r="C2" s="11"/>
      <c r="D2" s="11"/>
      <c r="E2" s="12"/>
      <c r="F2" s="13"/>
      <c r="G2" s="14"/>
      <c r="H2" s="12"/>
    </row>
    <row r="3" spans="1:8" ht="24" customHeight="1" x14ac:dyDescent="0.2">
      <c r="A3" s="25" t="s">
        <v>2</v>
      </c>
      <c r="B3" s="12"/>
      <c r="C3" s="11"/>
      <c r="D3" s="11"/>
      <c r="E3" s="12"/>
      <c r="F3" s="15"/>
      <c r="G3" s="11"/>
      <c r="H3" s="12"/>
    </row>
    <row r="4" spans="1:8" ht="48" customHeight="1" x14ac:dyDescent="0.2">
      <c r="A4" s="25" t="s">
        <v>855</v>
      </c>
      <c r="B4" s="17"/>
      <c r="C4" s="16"/>
      <c r="D4" s="16"/>
      <c r="E4" s="17"/>
      <c r="F4" s="18"/>
      <c r="G4" s="16"/>
      <c r="H4" s="17"/>
    </row>
    <row r="5" spans="1:8" ht="35.450000000000003" customHeight="1" x14ac:dyDescent="0.2">
      <c r="A5" s="26" t="s">
        <v>350</v>
      </c>
      <c r="B5" s="20" t="s">
        <v>351</v>
      </c>
      <c r="C5" s="21" t="s">
        <v>352</v>
      </c>
      <c r="D5" s="20" t="s">
        <v>353</v>
      </c>
      <c r="E5" s="19" t="s">
        <v>3</v>
      </c>
      <c r="F5" s="24" t="s">
        <v>4</v>
      </c>
      <c r="G5" s="22" t="s">
        <v>5</v>
      </c>
      <c r="H5" s="23" t="s">
        <v>354</v>
      </c>
    </row>
    <row r="6" spans="1:8" ht="22.15" customHeight="1" x14ac:dyDescent="0.2">
      <c r="A6" s="30" t="s">
        <v>6</v>
      </c>
      <c r="B6" s="32" t="s">
        <v>385</v>
      </c>
      <c r="C6" s="30" t="s">
        <v>386</v>
      </c>
      <c r="D6" s="30" t="s">
        <v>7</v>
      </c>
      <c r="E6" s="30" t="s">
        <v>284</v>
      </c>
      <c r="F6" s="58">
        <v>8302.5</v>
      </c>
      <c r="G6" s="30" t="s">
        <v>311</v>
      </c>
      <c r="H6" s="32" t="s">
        <v>267</v>
      </c>
    </row>
    <row r="7" spans="1:8" ht="22.15" customHeight="1" x14ac:dyDescent="0.2">
      <c r="A7" s="30" t="s">
        <v>10</v>
      </c>
      <c r="B7" s="32" t="s">
        <v>385</v>
      </c>
      <c r="C7" s="30" t="s">
        <v>386</v>
      </c>
      <c r="D7" s="30" t="s">
        <v>7</v>
      </c>
      <c r="E7" s="30" t="s">
        <v>284</v>
      </c>
      <c r="F7" s="58">
        <v>1422.13</v>
      </c>
      <c r="G7" s="30" t="s">
        <v>310</v>
      </c>
      <c r="H7" s="32" t="s">
        <v>184</v>
      </c>
    </row>
    <row r="8" spans="1:8" ht="22.15" customHeight="1" x14ac:dyDescent="0.2">
      <c r="A8" s="37" t="s">
        <v>672</v>
      </c>
      <c r="B8" s="37"/>
      <c r="C8" s="37"/>
      <c r="D8" s="37"/>
      <c r="E8" s="38"/>
      <c r="F8" s="33">
        <f>SUM(F6:F7)</f>
        <v>9724.630000000001</v>
      </c>
      <c r="G8" s="34"/>
      <c r="H8" s="35"/>
    </row>
    <row r="9" spans="1:8" ht="22.15" customHeight="1" x14ac:dyDescent="0.2">
      <c r="A9" s="30" t="s">
        <v>14</v>
      </c>
      <c r="B9" s="32" t="s">
        <v>11</v>
      </c>
      <c r="C9" s="30" t="s">
        <v>12</v>
      </c>
      <c r="D9" s="30" t="s">
        <v>13</v>
      </c>
      <c r="E9" s="30" t="s">
        <v>284</v>
      </c>
      <c r="F9" s="58">
        <v>1613754.87</v>
      </c>
      <c r="G9" s="30" t="s">
        <v>306</v>
      </c>
      <c r="H9" s="32" t="s">
        <v>262</v>
      </c>
    </row>
    <row r="10" spans="1:8" ht="22.15" customHeight="1" x14ac:dyDescent="0.2">
      <c r="A10" s="37" t="s">
        <v>671</v>
      </c>
      <c r="B10" s="37"/>
      <c r="C10" s="37"/>
      <c r="D10" s="37"/>
      <c r="E10" s="38"/>
      <c r="F10" s="33">
        <f>SUM(F9:F9)</f>
        <v>1613754.87</v>
      </c>
      <c r="G10" s="34"/>
      <c r="H10" s="35"/>
    </row>
    <row r="11" spans="1:8" ht="22.15" customHeight="1" x14ac:dyDescent="0.2">
      <c r="A11" s="30" t="s">
        <v>17</v>
      </c>
      <c r="B11" s="32" t="s">
        <v>15</v>
      </c>
      <c r="C11" s="30" t="s">
        <v>16</v>
      </c>
      <c r="D11" s="30" t="s">
        <v>7</v>
      </c>
      <c r="E11" s="30" t="s">
        <v>284</v>
      </c>
      <c r="F11" s="58">
        <v>1008.12</v>
      </c>
      <c r="G11" s="30" t="s">
        <v>311</v>
      </c>
      <c r="H11" s="32" t="s">
        <v>267</v>
      </c>
    </row>
    <row r="12" spans="1:8" ht="22.15" customHeight="1" x14ac:dyDescent="0.2">
      <c r="A12" s="30" t="s">
        <v>19</v>
      </c>
      <c r="B12" s="32" t="s">
        <v>15</v>
      </c>
      <c r="C12" s="30" t="s">
        <v>16</v>
      </c>
      <c r="D12" s="30" t="s">
        <v>7</v>
      </c>
      <c r="E12" s="30" t="s">
        <v>284</v>
      </c>
      <c r="F12" s="58">
        <v>6975</v>
      </c>
      <c r="G12" s="30" t="s">
        <v>331</v>
      </c>
      <c r="H12" s="32" t="s">
        <v>21</v>
      </c>
    </row>
    <row r="13" spans="1:8" ht="22.15" customHeight="1" x14ac:dyDescent="0.2">
      <c r="A13" s="37" t="s">
        <v>673</v>
      </c>
      <c r="B13" s="37"/>
      <c r="C13" s="37"/>
      <c r="D13" s="37"/>
      <c r="E13" s="38"/>
      <c r="F13" s="33">
        <f>SUM(F11:F12)</f>
        <v>7983.12</v>
      </c>
      <c r="G13" s="34"/>
      <c r="H13" s="35"/>
    </row>
    <row r="14" spans="1:8" ht="22.15" customHeight="1" x14ac:dyDescent="0.2">
      <c r="A14" s="30" t="s">
        <v>20</v>
      </c>
      <c r="B14" s="32" t="s">
        <v>23</v>
      </c>
      <c r="C14" s="30" t="s">
        <v>24</v>
      </c>
      <c r="D14" s="30" t="s">
        <v>7</v>
      </c>
      <c r="E14" s="30" t="s">
        <v>284</v>
      </c>
      <c r="F14" s="58">
        <v>12506.26</v>
      </c>
      <c r="G14" s="30" t="s">
        <v>305</v>
      </c>
      <c r="H14" s="32" t="s">
        <v>9</v>
      </c>
    </row>
    <row r="15" spans="1:8" ht="22.15" customHeight="1" x14ac:dyDescent="0.2">
      <c r="A15" s="30" t="s">
        <v>22</v>
      </c>
      <c r="B15" s="32" t="s">
        <v>23</v>
      </c>
      <c r="C15" s="30" t="s">
        <v>24</v>
      </c>
      <c r="D15" s="30" t="s">
        <v>7</v>
      </c>
      <c r="E15" s="30" t="s">
        <v>284</v>
      </c>
      <c r="F15" s="58">
        <v>3</v>
      </c>
      <c r="G15" s="59">
        <v>3299</v>
      </c>
      <c r="H15" s="60" t="s">
        <v>872</v>
      </c>
    </row>
    <row r="16" spans="1:8" ht="22.15" customHeight="1" x14ac:dyDescent="0.2">
      <c r="A16" s="37" t="s">
        <v>674</v>
      </c>
      <c r="B16" s="37"/>
      <c r="C16" s="37"/>
      <c r="D16" s="37"/>
      <c r="E16" s="38"/>
      <c r="F16" s="33">
        <f>SUM(F14:F15)</f>
        <v>12509.26</v>
      </c>
      <c r="G16" s="34"/>
      <c r="H16" s="35"/>
    </row>
    <row r="17" spans="1:8" ht="22.15" customHeight="1" x14ac:dyDescent="0.2">
      <c r="A17" s="30" t="s">
        <v>25</v>
      </c>
      <c r="B17" s="32" t="s">
        <v>265</v>
      </c>
      <c r="C17" s="30" t="s">
        <v>26</v>
      </c>
      <c r="D17" s="30" t="s">
        <v>7</v>
      </c>
      <c r="E17" s="30" t="s">
        <v>284</v>
      </c>
      <c r="F17" s="58">
        <v>9000</v>
      </c>
      <c r="G17" s="30" t="s">
        <v>305</v>
      </c>
      <c r="H17" s="32" t="s">
        <v>9</v>
      </c>
    </row>
    <row r="18" spans="1:8" ht="22.15" customHeight="1" x14ac:dyDescent="0.2">
      <c r="A18" s="37" t="s">
        <v>675</v>
      </c>
      <c r="B18" s="37"/>
      <c r="C18" s="37"/>
      <c r="D18" s="37"/>
      <c r="E18" s="38"/>
      <c r="F18" s="33">
        <f>SUM(F17)</f>
        <v>9000</v>
      </c>
      <c r="G18" s="34"/>
      <c r="H18" s="35"/>
    </row>
    <row r="19" spans="1:8" ht="22.15" customHeight="1" x14ac:dyDescent="0.2">
      <c r="A19" s="30" t="s">
        <v>27</v>
      </c>
      <c r="B19" s="32" t="s">
        <v>387</v>
      </c>
      <c r="C19" s="30" t="s">
        <v>388</v>
      </c>
      <c r="D19" s="30" t="s">
        <v>7</v>
      </c>
      <c r="E19" s="30" t="s">
        <v>284</v>
      </c>
      <c r="F19" s="58">
        <v>56.25</v>
      </c>
      <c r="G19" s="30" t="s">
        <v>311</v>
      </c>
      <c r="H19" s="32" t="s">
        <v>267</v>
      </c>
    </row>
    <row r="20" spans="1:8" ht="22.15" customHeight="1" x14ac:dyDescent="0.2">
      <c r="A20" s="30" t="s">
        <v>28</v>
      </c>
      <c r="B20" s="32" t="s">
        <v>387</v>
      </c>
      <c r="C20" s="30" t="s">
        <v>388</v>
      </c>
      <c r="D20" s="30" t="s">
        <v>7</v>
      </c>
      <c r="E20" s="30" t="s">
        <v>284</v>
      </c>
      <c r="F20" s="58">
        <v>4.38</v>
      </c>
      <c r="G20" s="36" t="s">
        <v>336</v>
      </c>
      <c r="H20" s="61" t="s">
        <v>873</v>
      </c>
    </row>
    <row r="21" spans="1:8" ht="22.15" customHeight="1" x14ac:dyDescent="0.2">
      <c r="A21" s="37" t="s">
        <v>676</v>
      </c>
      <c r="B21" s="37"/>
      <c r="C21" s="37"/>
      <c r="D21" s="37"/>
      <c r="E21" s="38"/>
      <c r="F21" s="33">
        <f>SUM(F19:F20)</f>
        <v>60.63</v>
      </c>
      <c r="G21" s="34"/>
      <c r="H21" s="35"/>
    </row>
    <row r="22" spans="1:8" ht="22.15" customHeight="1" x14ac:dyDescent="0.2">
      <c r="A22" s="30" t="s">
        <v>29</v>
      </c>
      <c r="B22" s="32" t="s">
        <v>307</v>
      </c>
      <c r="C22" s="30" t="s">
        <v>308</v>
      </c>
      <c r="D22" s="30" t="s">
        <v>7</v>
      </c>
      <c r="E22" s="30" t="s">
        <v>284</v>
      </c>
      <c r="F22" s="58">
        <v>29.2</v>
      </c>
      <c r="G22" s="30" t="s">
        <v>305</v>
      </c>
      <c r="H22" s="32" t="s">
        <v>9</v>
      </c>
    </row>
    <row r="23" spans="1:8" ht="22.15" customHeight="1" x14ac:dyDescent="0.2">
      <c r="A23" s="30" t="s">
        <v>30</v>
      </c>
      <c r="B23" s="32" t="s">
        <v>307</v>
      </c>
      <c r="C23" s="30" t="s">
        <v>308</v>
      </c>
      <c r="D23" s="30" t="s">
        <v>7</v>
      </c>
      <c r="E23" s="30" t="s">
        <v>284</v>
      </c>
      <c r="F23" s="58">
        <v>1944.01</v>
      </c>
      <c r="G23" s="30" t="s">
        <v>309</v>
      </c>
      <c r="H23" s="32" t="s">
        <v>18</v>
      </c>
    </row>
    <row r="24" spans="1:8" ht="22.15" customHeight="1" x14ac:dyDescent="0.2">
      <c r="A24" s="37" t="s">
        <v>677</v>
      </c>
      <c r="B24" s="37"/>
      <c r="C24" s="37"/>
      <c r="D24" s="37"/>
      <c r="E24" s="38"/>
      <c r="F24" s="33">
        <f>SUM(F22:F23)</f>
        <v>1973.21</v>
      </c>
      <c r="G24" s="34"/>
      <c r="H24" s="35"/>
    </row>
    <row r="25" spans="1:8" ht="22.15" customHeight="1" x14ac:dyDescent="0.2">
      <c r="A25" s="30" t="s">
        <v>31</v>
      </c>
      <c r="B25" s="32" t="s">
        <v>389</v>
      </c>
      <c r="C25" s="30" t="s">
        <v>390</v>
      </c>
      <c r="D25" s="30" t="s">
        <v>391</v>
      </c>
      <c r="E25" s="30" t="s">
        <v>284</v>
      </c>
      <c r="F25" s="58">
        <v>1187.67</v>
      </c>
      <c r="G25" s="30" t="s">
        <v>311</v>
      </c>
      <c r="H25" s="32" t="s">
        <v>267</v>
      </c>
    </row>
    <row r="26" spans="1:8" ht="22.15" customHeight="1" x14ac:dyDescent="0.2">
      <c r="A26" s="37" t="s">
        <v>678</v>
      </c>
      <c r="B26" s="37"/>
      <c r="C26" s="37"/>
      <c r="D26" s="37"/>
      <c r="E26" s="38"/>
      <c r="F26" s="33">
        <f>SUM(F25)</f>
        <v>1187.67</v>
      </c>
      <c r="G26" s="34"/>
      <c r="H26" s="35"/>
    </row>
    <row r="27" spans="1:8" ht="22.15" customHeight="1" x14ac:dyDescent="0.2">
      <c r="A27" s="30" t="s">
        <v>312</v>
      </c>
      <c r="B27" s="32" t="s">
        <v>392</v>
      </c>
      <c r="C27" s="30" t="s">
        <v>393</v>
      </c>
      <c r="D27" s="30" t="s">
        <v>394</v>
      </c>
      <c r="E27" s="30" t="s">
        <v>284</v>
      </c>
      <c r="F27" s="58">
        <v>5566.23</v>
      </c>
      <c r="G27" s="30" t="s">
        <v>311</v>
      </c>
      <c r="H27" s="32" t="s">
        <v>267</v>
      </c>
    </row>
    <row r="28" spans="1:8" ht="22.15" customHeight="1" x14ac:dyDescent="0.2">
      <c r="A28" s="37" t="s">
        <v>679</v>
      </c>
      <c r="B28" s="37"/>
      <c r="C28" s="37"/>
      <c r="D28" s="37"/>
      <c r="E28" s="38"/>
      <c r="F28" s="33">
        <f>SUM(F27:F27)</f>
        <v>5566.23</v>
      </c>
      <c r="G28" s="34"/>
      <c r="H28" s="35"/>
    </row>
    <row r="29" spans="1:8" ht="22.15" customHeight="1" x14ac:dyDescent="0.2">
      <c r="A29" s="30" t="s">
        <v>32</v>
      </c>
      <c r="B29" s="32" t="s">
        <v>33</v>
      </c>
      <c r="C29" s="30" t="s">
        <v>34</v>
      </c>
      <c r="D29" s="30" t="s">
        <v>35</v>
      </c>
      <c r="E29" s="30" t="s">
        <v>284</v>
      </c>
      <c r="F29" s="58">
        <v>1062.5</v>
      </c>
      <c r="G29" s="30" t="s">
        <v>310</v>
      </c>
      <c r="H29" s="32" t="s">
        <v>184</v>
      </c>
    </row>
    <row r="30" spans="1:8" ht="22.15" customHeight="1" x14ac:dyDescent="0.2">
      <c r="A30" s="37" t="s">
        <v>680</v>
      </c>
      <c r="B30" s="37"/>
      <c r="C30" s="37"/>
      <c r="D30" s="37"/>
      <c r="E30" s="38"/>
      <c r="F30" s="33">
        <f>SUM(F29:F29)</f>
        <v>1062.5</v>
      </c>
      <c r="G30" s="34"/>
      <c r="H30" s="35"/>
    </row>
    <row r="31" spans="1:8" ht="22.15" customHeight="1" x14ac:dyDescent="0.2">
      <c r="A31" s="30" t="s">
        <v>36</v>
      </c>
      <c r="B31" s="32" t="s">
        <v>395</v>
      </c>
      <c r="C31" s="30" t="s">
        <v>396</v>
      </c>
      <c r="D31" s="30" t="s">
        <v>7</v>
      </c>
      <c r="E31" s="30" t="s">
        <v>284</v>
      </c>
      <c r="F31" s="58">
        <v>14175</v>
      </c>
      <c r="G31" s="30" t="s">
        <v>311</v>
      </c>
      <c r="H31" s="32" t="s">
        <v>267</v>
      </c>
    </row>
    <row r="32" spans="1:8" ht="22.15" customHeight="1" x14ac:dyDescent="0.2">
      <c r="A32" s="37" t="s">
        <v>681</v>
      </c>
      <c r="B32" s="37"/>
      <c r="C32" s="37"/>
      <c r="D32" s="37"/>
      <c r="E32" s="38"/>
      <c r="F32" s="33">
        <f>SUM(F31:F31)</f>
        <v>14175</v>
      </c>
      <c r="G32" s="34"/>
      <c r="H32" s="35"/>
    </row>
    <row r="33" spans="1:8" ht="22.15" customHeight="1" x14ac:dyDescent="0.2">
      <c r="A33" s="30" t="s">
        <v>37</v>
      </c>
      <c r="B33" s="32" t="s">
        <v>397</v>
      </c>
      <c r="C33" s="30" t="s">
        <v>398</v>
      </c>
      <c r="D33" s="30" t="s">
        <v>7</v>
      </c>
      <c r="E33" s="30" t="s">
        <v>284</v>
      </c>
      <c r="F33" s="58">
        <v>104.38</v>
      </c>
      <c r="G33" s="36" t="s">
        <v>336</v>
      </c>
      <c r="H33" s="61" t="s">
        <v>873</v>
      </c>
    </row>
    <row r="34" spans="1:8" ht="22.15" customHeight="1" x14ac:dyDescent="0.2">
      <c r="A34" s="37" t="s">
        <v>682</v>
      </c>
      <c r="B34" s="37"/>
      <c r="C34" s="37"/>
      <c r="D34" s="37"/>
      <c r="E34" s="38"/>
      <c r="F34" s="33">
        <f>SUM(F33:F33)</f>
        <v>104.38</v>
      </c>
      <c r="G34" s="34"/>
      <c r="H34" s="35"/>
    </row>
    <row r="35" spans="1:8" ht="22.15" customHeight="1" x14ac:dyDescent="0.2">
      <c r="A35" s="30" t="s">
        <v>39</v>
      </c>
      <c r="B35" s="32" t="s">
        <v>399</v>
      </c>
      <c r="C35" s="30" t="s">
        <v>400</v>
      </c>
      <c r="D35" s="30" t="s">
        <v>7</v>
      </c>
      <c r="E35" s="30" t="s">
        <v>284</v>
      </c>
      <c r="F35" s="58">
        <v>13788.21</v>
      </c>
      <c r="G35" s="30" t="s">
        <v>311</v>
      </c>
      <c r="H35" s="32" t="s">
        <v>267</v>
      </c>
    </row>
    <row r="36" spans="1:8" ht="22.15" customHeight="1" x14ac:dyDescent="0.2">
      <c r="A36" s="37" t="s">
        <v>683</v>
      </c>
      <c r="B36" s="37"/>
      <c r="C36" s="37"/>
      <c r="D36" s="37"/>
      <c r="E36" s="38"/>
      <c r="F36" s="33">
        <f>SUM(F35:F35)</f>
        <v>13788.21</v>
      </c>
      <c r="G36" s="34"/>
      <c r="H36" s="35"/>
    </row>
    <row r="37" spans="1:8" ht="22.15" customHeight="1" x14ac:dyDescent="0.2">
      <c r="A37" s="30" t="s">
        <v>41</v>
      </c>
      <c r="B37" s="32" t="s">
        <v>401</v>
      </c>
      <c r="C37" s="30" t="s">
        <v>402</v>
      </c>
      <c r="D37" s="30" t="s">
        <v>403</v>
      </c>
      <c r="E37" s="30" t="s">
        <v>284</v>
      </c>
      <c r="F37" s="58">
        <v>72</v>
      </c>
      <c r="G37" s="36" t="s">
        <v>309</v>
      </c>
      <c r="H37" s="61" t="s">
        <v>18</v>
      </c>
    </row>
    <row r="38" spans="1:8" ht="22.15" customHeight="1" x14ac:dyDescent="0.2">
      <c r="A38" s="37" t="s">
        <v>684</v>
      </c>
      <c r="B38" s="37"/>
      <c r="C38" s="37"/>
      <c r="D38" s="37"/>
      <c r="E38" s="38"/>
      <c r="F38" s="33">
        <f>SUM(F37:F37)</f>
        <v>72</v>
      </c>
      <c r="G38" s="34"/>
      <c r="H38" s="35"/>
    </row>
    <row r="39" spans="1:8" ht="22.15" customHeight="1" x14ac:dyDescent="0.2">
      <c r="A39" s="30" t="s">
        <v>42</v>
      </c>
      <c r="B39" s="32" t="s">
        <v>404</v>
      </c>
      <c r="C39" s="30" t="s">
        <v>405</v>
      </c>
      <c r="D39" s="30" t="s">
        <v>7</v>
      </c>
      <c r="E39" s="30" t="s">
        <v>284</v>
      </c>
      <c r="F39" s="58">
        <v>28096.12</v>
      </c>
      <c r="G39" s="30" t="s">
        <v>311</v>
      </c>
      <c r="H39" s="32" t="s">
        <v>267</v>
      </c>
    </row>
    <row r="40" spans="1:8" ht="22.15" customHeight="1" x14ac:dyDescent="0.2">
      <c r="A40" s="37" t="s">
        <v>685</v>
      </c>
      <c r="B40" s="37"/>
      <c r="C40" s="37"/>
      <c r="D40" s="37"/>
      <c r="E40" s="38"/>
      <c r="F40" s="33">
        <f>SUM(F39:F39)</f>
        <v>28096.12</v>
      </c>
      <c r="G40" s="34"/>
      <c r="H40" s="35"/>
    </row>
    <row r="41" spans="1:8" ht="22.15" customHeight="1" x14ac:dyDescent="0.2">
      <c r="A41" s="30" t="s">
        <v>43</v>
      </c>
      <c r="B41" s="32" t="s">
        <v>406</v>
      </c>
      <c r="C41" s="30" t="s">
        <v>407</v>
      </c>
      <c r="D41" s="30" t="s">
        <v>7</v>
      </c>
      <c r="E41" s="30" t="s">
        <v>284</v>
      </c>
      <c r="F41" s="58">
        <v>7817.62</v>
      </c>
      <c r="G41" s="30" t="s">
        <v>310</v>
      </c>
      <c r="H41" s="32" t="s">
        <v>184</v>
      </c>
    </row>
    <row r="42" spans="1:8" ht="22.15" customHeight="1" x14ac:dyDescent="0.2">
      <c r="A42" s="37" t="s">
        <v>686</v>
      </c>
      <c r="B42" s="37"/>
      <c r="C42" s="37"/>
      <c r="D42" s="37"/>
      <c r="E42" s="38"/>
      <c r="F42" s="33">
        <f>SUM(F41:F41)</f>
        <v>7817.62</v>
      </c>
      <c r="G42" s="34"/>
      <c r="H42" s="35"/>
    </row>
    <row r="43" spans="1:8" ht="22.15" customHeight="1" x14ac:dyDescent="0.2">
      <c r="A43" s="30" t="s">
        <v>45</v>
      </c>
      <c r="B43" s="32" t="s">
        <v>48</v>
      </c>
      <c r="C43" s="30" t="s">
        <v>49</v>
      </c>
      <c r="D43" s="30" t="s">
        <v>7</v>
      </c>
      <c r="E43" s="30" t="s">
        <v>284</v>
      </c>
      <c r="F43" s="58">
        <v>206.25</v>
      </c>
      <c r="G43" s="30" t="s">
        <v>313</v>
      </c>
      <c r="H43" s="32" t="s">
        <v>50</v>
      </c>
    </row>
    <row r="44" spans="1:8" ht="22.15" customHeight="1" x14ac:dyDescent="0.2">
      <c r="A44" s="37" t="s">
        <v>687</v>
      </c>
      <c r="B44" s="37"/>
      <c r="C44" s="37"/>
      <c r="D44" s="37"/>
      <c r="E44" s="38"/>
      <c r="F44" s="33">
        <f>SUM(F43:F43)</f>
        <v>206.25</v>
      </c>
      <c r="G44" s="34"/>
      <c r="H44" s="35"/>
    </row>
    <row r="45" spans="1:8" ht="22.15" customHeight="1" x14ac:dyDescent="0.2">
      <c r="A45" s="30" t="s">
        <v>46</v>
      </c>
      <c r="B45" s="32" t="s">
        <v>408</v>
      </c>
      <c r="C45" s="30" t="s">
        <v>409</v>
      </c>
      <c r="D45" s="30" t="s">
        <v>7</v>
      </c>
      <c r="E45" s="30" t="s">
        <v>284</v>
      </c>
      <c r="F45" s="58">
        <v>2184.35</v>
      </c>
      <c r="G45" s="30" t="s">
        <v>311</v>
      </c>
      <c r="H45" s="32" t="s">
        <v>267</v>
      </c>
    </row>
    <row r="46" spans="1:8" ht="22.15" customHeight="1" x14ac:dyDescent="0.2">
      <c r="A46" s="37" t="s">
        <v>689</v>
      </c>
      <c r="B46" s="37"/>
      <c r="C46" s="37"/>
      <c r="D46" s="37"/>
      <c r="E46" s="38"/>
      <c r="F46" s="33">
        <f>SUM(F45:F45)</f>
        <v>2184.35</v>
      </c>
      <c r="G46" s="34"/>
      <c r="H46" s="35"/>
    </row>
    <row r="47" spans="1:8" ht="22.15" customHeight="1" x14ac:dyDescent="0.2">
      <c r="A47" s="30" t="s">
        <v>47</v>
      </c>
      <c r="B47" s="32" t="s">
        <v>410</v>
      </c>
      <c r="C47" s="30" t="s">
        <v>411</v>
      </c>
      <c r="D47" s="30" t="s">
        <v>412</v>
      </c>
      <c r="E47" s="30" t="s">
        <v>284</v>
      </c>
      <c r="F47" s="58">
        <v>448.38</v>
      </c>
      <c r="G47" s="30" t="s">
        <v>311</v>
      </c>
      <c r="H47" s="32" t="s">
        <v>267</v>
      </c>
    </row>
    <row r="48" spans="1:8" ht="22.15" customHeight="1" x14ac:dyDescent="0.2">
      <c r="A48" s="37" t="s">
        <v>690</v>
      </c>
      <c r="B48" s="37"/>
      <c r="C48" s="37"/>
      <c r="D48" s="37"/>
      <c r="E48" s="38"/>
      <c r="F48" s="33">
        <f>SUM(F47)</f>
        <v>448.38</v>
      </c>
      <c r="G48" s="34"/>
      <c r="H48" s="35"/>
    </row>
    <row r="49" spans="1:8" ht="22.15" customHeight="1" x14ac:dyDescent="0.2">
      <c r="A49" s="30" t="s">
        <v>51</v>
      </c>
      <c r="B49" s="32" t="s">
        <v>357</v>
      </c>
      <c r="C49" s="30" t="s">
        <v>358</v>
      </c>
      <c r="D49" s="30" t="s">
        <v>59</v>
      </c>
      <c r="E49" s="30" t="s">
        <v>284</v>
      </c>
      <c r="F49" s="58">
        <v>797.5</v>
      </c>
      <c r="G49" s="30" t="s">
        <v>317</v>
      </c>
      <c r="H49" s="30" t="s">
        <v>878</v>
      </c>
    </row>
    <row r="50" spans="1:8" ht="22.15" customHeight="1" x14ac:dyDescent="0.2">
      <c r="A50" s="37" t="s">
        <v>692</v>
      </c>
      <c r="B50" s="37"/>
      <c r="C50" s="37"/>
      <c r="D50" s="37"/>
      <c r="E50" s="38"/>
      <c r="F50" s="33">
        <f>SUM(F49)</f>
        <v>797.5</v>
      </c>
      <c r="G50" s="34"/>
      <c r="H50" s="35"/>
    </row>
    <row r="51" spans="1:8" ht="22.15" customHeight="1" x14ac:dyDescent="0.2">
      <c r="A51" s="30" t="s">
        <v>52</v>
      </c>
      <c r="B51" s="32" t="s">
        <v>414</v>
      </c>
      <c r="C51" s="30" t="s">
        <v>415</v>
      </c>
      <c r="D51" s="30" t="s">
        <v>7</v>
      </c>
      <c r="E51" s="30" t="s">
        <v>284</v>
      </c>
      <c r="F51" s="58">
        <v>109.24</v>
      </c>
      <c r="G51" s="36" t="s">
        <v>336</v>
      </c>
      <c r="H51" s="61" t="s">
        <v>873</v>
      </c>
    </row>
    <row r="52" spans="1:8" ht="22.15" customHeight="1" x14ac:dyDescent="0.2">
      <c r="A52" s="37" t="s">
        <v>693</v>
      </c>
      <c r="B52" s="37"/>
      <c r="C52" s="37"/>
      <c r="D52" s="37"/>
      <c r="E52" s="38"/>
      <c r="F52" s="33">
        <f>SUM(F51)</f>
        <v>109.24</v>
      </c>
      <c r="G52" s="34"/>
      <c r="H52" s="35"/>
    </row>
    <row r="53" spans="1:8" ht="22.15" customHeight="1" x14ac:dyDescent="0.2">
      <c r="A53" s="30" t="s">
        <v>53</v>
      </c>
      <c r="B53" s="32" t="s">
        <v>416</v>
      </c>
      <c r="C53" s="30" t="s">
        <v>417</v>
      </c>
      <c r="D53" s="30" t="s">
        <v>7</v>
      </c>
      <c r="E53" s="30" t="s">
        <v>284</v>
      </c>
      <c r="F53" s="58">
        <v>262.64</v>
      </c>
      <c r="G53" s="30" t="s">
        <v>418</v>
      </c>
      <c r="H53" s="32" t="s">
        <v>382</v>
      </c>
    </row>
    <row r="54" spans="1:8" ht="22.15" customHeight="1" x14ac:dyDescent="0.2">
      <c r="A54" s="37" t="s">
        <v>694</v>
      </c>
      <c r="B54" s="37"/>
      <c r="C54" s="37"/>
      <c r="D54" s="37"/>
      <c r="E54" s="38"/>
      <c r="F54" s="33">
        <f>SUM(F53)</f>
        <v>262.64</v>
      </c>
      <c r="G54" s="34"/>
      <c r="H54" s="35"/>
    </row>
    <row r="55" spans="1:8" ht="22.15" customHeight="1" x14ac:dyDescent="0.2">
      <c r="A55" s="30" t="s">
        <v>54</v>
      </c>
      <c r="B55" s="32" t="s">
        <v>419</v>
      </c>
      <c r="C55" s="30" t="s">
        <v>420</v>
      </c>
      <c r="D55" s="30" t="s">
        <v>7</v>
      </c>
      <c r="E55" s="30" t="s">
        <v>284</v>
      </c>
      <c r="F55" s="58">
        <v>940.77</v>
      </c>
      <c r="G55" s="30" t="s">
        <v>344</v>
      </c>
      <c r="H55" s="32" t="s">
        <v>879</v>
      </c>
    </row>
    <row r="56" spans="1:8" ht="22.15" customHeight="1" x14ac:dyDescent="0.2">
      <c r="A56" s="37" t="s">
        <v>695</v>
      </c>
      <c r="B56" s="37"/>
      <c r="C56" s="37"/>
      <c r="D56" s="37"/>
      <c r="E56" s="38"/>
      <c r="F56" s="33">
        <f>SUM(F55)</f>
        <v>940.77</v>
      </c>
      <c r="G56" s="34"/>
      <c r="H56" s="35"/>
    </row>
    <row r="57" spans="1:8" ht="22.15" customHeight="1" x14ac:dyDescent="0.2">
      <c r="A57" s="30" t="s">
        <v>55</v>
      </c>
      <c r="B57" s="32" t="s">
        <v>421</v>
      </c>
      <c r="C57" s="30" t="s">
        <v>422</v>
      </c>
      <c r="D57" s="30" t="s">
        <v>394</v>
      </c>
      <c r="E57" s="30" t="s">
        <v>284</v>
      </c>
      <c r="F57" s="58">
        <v>1061.31</v>
      </c>
      <c r="G57" s="30" t="s">
        <v>311</v>
      </c>
      <c r="H57" s="32" t="s">
        <v>267</v>
      </c>
    </row>
    <row r="58" spans="1:8" ht="22.15" customHeight="1" x14ac:dyDescent="0.2">
      <c r="A58" s="37" t="s">
        <v>696</v>
      </c>
      <c r="B58" s="37"/>
      <c r="C58" s="37"/>
      <c r="D58" s="37"/>
      <c r="E58" s="38"/>
      <c r="F58" s="33">
        <f>SUM(F57)</f>
        <v>1061.31</v>
      </c>
      <c r="G58" s="34"/>
      <c r="H58" s="35"/>
    </row>
    <row r="59" spans="1:8" ht="22.15" customHeight="1" x14ac:dyDescent="0.2">
      <c r="A59" s="30" t="s">
        <v>56</v>
      </c>
      <c r="B59" s="32" t="s">
        <v>359</v>
      </c>
      <c r="C59" s="30" t="s">
        <v>360</v>
      </c>
      <c r="D59" s="30" t="s">
        <v>7</v>
      </c>
      <c r="E59" s="30" t="s">
        <v>284</v>
      </c>
      <c r="F59" s="58">
        <v>1083.06</v>
      </c>
      <c r="G59" s="30" t="s">
        <v>311</v>
      </c>
      <c r="H59" s="32" t="s">
        <v>267</v>
      </c>
    </row>
    <row r="60" spans="1:8" ht="22.15" customHeight="1" x14ac:dyDescent="0.2">
      <c r="A60" s="37" t="s">
        <v>698</v>
      </c>
      <c r="B60" s="37"/>
      <c r="C60" s="37"/>
      <c r="D60" s="37"/>
      <c r="E60" s="38"/>
      <c r="F60" s="33">
        <f>SUM(F59)</f>
        <v>1083.06</v>
      </c>
      <c r="G60" s="34"/>
      <c r="H60" s="35"/>
    </row>
    <row r="61" spans="1:8" ht="22.15" customHeight="1" x14ac:dyDescent="0.2">
      <c r="A61" s="30" t="s">
        <v>58</v>
      </c>
      <c r="B61" s="32" t="s">
        <v>285</v>
      </c>
      <c r="C61" s="30" t="s">
        <v>286</v>
      </c>
      <c r="D61" s="30" t="s">
        <v>107</v>
      </c>
      <c r="E61" s="30" t="s">
        <v>284</v>
      </c>
      <c r="F61" s="58">
        <v>2990.25</v>
      </c>
      <c r="G61" s="30" t="s">
        <v>305</v>
      </c>
      <c r="H61" s="32" t="s">
        <v>9</v>
      </c>
    </row>
    <row r="62" spans="1:8" ht="22.15" customHeight="1" x14ac:dyDescent="0.2">
      <c r="A62" s="30" t="s">
        <v>60</v>
      </c>
      <c r="B62" s="32" t="s">
        <v>285</v>
      </c>
      <c r="C62" s="30" t="s">
        <v>286</v>
      </c>
      <c r="D62" s="30" t="s">
        <v>107</v>
      </c>
      <c r="E62" s="30" t="s">
        <v>284</v>
      </c>
      <c r="F62" s="58">
        <v>1562.5</v>
      </c>
      <c r="G62" s="30" t="s">
        <v>310</v>
      </c>
      <c r="H62" s="32" t="s">
        <v>184</v>
      </c>
    </row>
    <row r="63" spans="1:8" ht="22.15" customHeight="1" x14ac:dyDescent="0.2">
      <c r="A63" s="37" t="s">
        <v>699</v>
      </c>
      <c r="B63" s="37"/>
      <c r="C63" s="37"/>
      <c r="D63" s="37"/>
      <c r="E63" s="38"/>
      <c r="F63" s="33">
        <f>SUM(F61:F62)</f>
        <v>4552.75</v>
      </c>
      <c r="G63" s="34"/>
      <c r="H63" s="35"/>
    </row>
    <row r="64" spans="1:8" ht="22.15" customHeight="1" x14ac:dyDescent="0.2">
      <c r="A64" s="30" t="s">
        <v>62</v>
      </c>
      <c r="B64" s="32" t="s">
        <v>68</v>
      </c>
      <c r="C64" s="30" t="s">
        <v>69</v>
      </c>
      <c r="D64" s="30" t="s">
        <v>70</v>
      </c>
      <c r="E64" s="30" t="s">
        <v>284</v>
      </c>
      <c r="F64" s="58">
        <v>7223.5</v>
      </c>
      <c r="G64" s="30" t="s">
        <v>317</v>
      </c>
      <c r="H64" s="30" t="s">
        <v>878</v>
      </c>
    </row>
    <row r="65" spans="1:8" ht="22.15" customHeight="1" x14ac:dyDescent="0.2">
      <c r="A65" s="30" t="s">
        <v>63</v>
      </c>
      <c r="B65" s="32" t="s">
        <v>68</v>
      </c>
      <c r="C65" s="30" t="s">
        <v>69</v>
      </c>
      <c r="D65" s="30" t="s">
        <v>70</v>
      </c>
      <c r="E65" s="30" t="s">
        <v>284</v>
      </c>
      <c r="F65" s="58">
        <v>81.25</v>
      </c>
      <c r="G65" s="30" t="s">
        <v>315</v>
      </c>
      <c r="H65" s="32" t="s">
        <v>881</v>
      </c>
    </row>
    <row r="66" spans="1:8" ht="22.15" customHeight="1" x14ac:dyDescent="0.2">
      <c r="A66" s="37" t="s">
        <v>700</v>
      </c>
      <c r="B66" s="37"/>
      <c r="C66" s="37"/>
      <c r="D66" s="37"/>
      <c r="E66" s="38"/>
      <c r="F66" s="33">
        <f>SUM(F64:F65)</f>
        <v>7304.75</v>
      </c>
      <c r="G66" s="34"/>
      <c r="H66" s="35"/>
    </row>
    <row r="67" spans="1:8" ht="22.15" customHeight="1" x14ac:dyDescent="0.2">
      <c r="A67" s="30" t="s">
        <v>64</v>
      </c>
      <c r="B67" s="32" t="s">
        <v>289</v>
      </c>
      <c r="C67" s="30" t="s">
        <v>290</v>
      </c>
      <c r="D67" s="30" t="s">
        <v>291</v>
      </c>
      <c r="E67" s="30" t="s">
        <v>284</v>
      </c>
      <c r="F67" s="58">
        <v>1770</v>
      </c>
      <c r="G67" s="30" t="s">
        <v>310</v>
      </c>
      <c r="H67" s="32" t="s">
        <v>184</v>
      </c>
    </row>
    <row r="68" spans="1:8" ht="22.15" customHeight="1" x14ac:dyDescent="0.2">
      <c r="A68" s="30" t="s">
        <v>65</v>
      </c>
      <c r="B68" s="32" t="s">
        <v>289</v>
      </c>
      <c r="C68" s="30" t="s">
        <v>290</v>
      </c>
      <c r="D68" s="30" t="s">
        <v>291</v>
      </c>
      <c r="E68" s="30" t="s">
        <v>284</v>
      </c>
      <c r="F68" s="58">
        <v>1212.5</v>
      </c>
      <c r="G68" s="30" t="s">
        <v>311</v>
      </c>
      <c r="H68" s="32" t="s">
        <v>267</v>
      </c>
    </row>
    <row r="69" spans="1:8" ht="22.15" customHeight="1" x14ac:dyDescent="0.2">
      <c r="A69" s="37" t="s">
        <v>701</v>
      </c>
      <c r="B69" s="37"/>
      <c r="C69" s="37"/>
      <c r="D69" s="37"/>
      <c r="E69" s="38"/>
      <c r="F69" s="33">
        <f>SUM(F67:F68)</f>
        <v>2982.5</v>
      </c>
      <c r="G69" s="34"/>
      <c r="H69" s="35"/>
    </row>
    <row r="70" spans="1:8" ht="22.15" customHeight="1" x14ac:dyDescent="0.2">
      <c r="A70" s="30" t="s">
        <v>66</v>
      </c>
      <c r="B70" s="32" t="s">
        <v>424</v>
      </c>
      <c r="C70" s="30" t="s">
        <v>425</v>
      </c>
      <c r="D70" s="30" t="s">
        <v>7</v>
      </c>
      <c r="E70" s="30" t="s">
        <v>284</v>
      </c>
      <c r="F70" s="58">
        <v>704.26</v>
      </c>
      <c r="G70" s="30" t="s">
        <v>311</v>
      </c>
      <c r="H70" s="32" t="s">
        <v>267</v>
      </c>
    </row>
    <row r="71" spans="1:8" ht="22.15" customHeight="1" x14ac:dyDescent="0.2">
      <c r="A71" s="30" t="s">
        <v>67</v>
      </c>
      <c r="B71" s="32" t="s">
        <v>424</v>
      </c>
      <c r="C71" s="30" t="s">
        <v>425</v>
      </c>
      <c r="D71" s="30" t="s">
        <v>7</v>
      </c>
      <c r="E71" s="30" t="s">
        <v>284</v>
      </c>
      <c r="F71" s="58">
        <v>2817.14</v>
      </c>
      <c r="G71" s="36" t="s">
        <v>309</v>
      </c>
      <c r="H71" s="61" t="s">
        <v>18</v>
      </c>
    </row>
    <row r="72" spans="1:8" ht="22.15" customHeight="1" x14ac:dyDescent="0.2">
      <c r="A72" s="30" t="s">
        <v>71</v>
      </c>
      <c r="B72" s="32" t="s">
        <v>424</v>
      </c>
      <c r="C72" s="30" t="s">
        <v>425</v>
      </c>
      <c r="D72" s="30" t="s">
        <v>7</v>
      </c>
      <c r="E72" s="30" t="s">
        <v>284</v>
      </c>
      <c r="F72" s="58">
        <v>3459.61</v>
      </c>
      <c r="G72" s="36" t="s">
        <v>331</v>
      </c>
      <c r="H72" s="61" t="s">
        <v>21</v>
      </c>
    </row>
    <row r="73" spans="1:8" ht="22.15" customHeight="1" x14ac:dyDescent="0.2">
      <c r="A73" s="37" t="s">
        <v>702</v>
      </c>
      <c r="B73" s="37"/>
      <c r="C73" s="37"/>
      <c r="D73" s="37"/>
      <c r="E73" s="38"/>
      <c r="F73" s="33">
        <f>SUM(F70:F72)</f>
        <v>6981.01</v>
      </c>
      <c r="G73" s="34"/>
      <c r="H73" s="35"/>
    </row>
    <row r="74" spans="1:8" ht="22.15" customHeight="1" x14ac:dyDescent="0.2">
      <c r="A74" s="30" t="s">
        <v>72</v>
      </c>
      <c r="B74" s="32" t="s">
        <v>426</v>
      </c>
      <c r="C74" s="30" t="s">
        <v>427</v>
      </c>
      <c r="D74" s="30" t="s">
        <v>7</v>
      </c>
      <c r="E74" s="30" t="s">
        <v>284</v>
      </c>
      <c r="F74" s="58">
        <v>1962.5</v>
      </c>
      <c r="G74" s="30" t="s">
        <v>310</v>
      </c>
      <c r="H74" s="32" t="s">
        <v>184</v>
      </c>
    </row>
    <row r="75" spans="1:8" ht="22.15" customHeight="1" x14ac:dyDescent="0.2">
      <c r="A75" s="37" t="s">
        <v>703</v>
      </c>
      <c r="B75" s="37"/>
      <c r="C75" s="37"/>
      <c r="D75" s="37"/>
      <c r="E75" s="38"/>
      <c r="F75" s="33">
        <f>SUM(F74)</f>
        <v>1962.5</v>
      </c>
      <c r="G75" s="34"/>
      <c r="H75" s="35"/>
    </row>
    <row r="76" spans="1:8" ht="22.15" customHeight="1" x14ac:dyDescent="0.2">
      <c r="A76" s="30" t="s">
        <v>73</v>
      </c>
      <c r="B76" s="32" t="s">
        <v>80</v>
      </c>
      <c r="C76" s="30" t="s">
        <v>81</v>
      </c>
      <c r="D76" s="30" t="s">
        <v>7</v>
      </c>
      <c r="E76" s="30" t="s">
        <v>284</v>
      </c>
      <c r="F76" s="58">
        <v>7069.5</v>
      </c>
      <c r="G76" s="30" t="s">
        <v>305</v>
      </c>
      <c r="H76" s="32" t="s">
        <v>9</v>
      </c>
    </row>
    <row r="77" spans="1:8" ht="22.15" customHeight="1" x14ac:dyDescent="0.2">
      <c r="A77" s="37" t="s">
        <v>704</v>
      </c>
      <c r="B77" s="37"/>
      <c r="C77" s="37"/>
      <c r="D77" s="37"/>
      <c r="E77" s="38"/>
      <c r="F77" s="33">
        <f>SUM(F76)</f>
        <v>7069.5</v>
      </c>
      <c r="G77" s="34"/>
      <c r="H77" s="35"/>
    </row>
    <row r="78" spans="1:8" ht="22.15" customHeight="1" x14ac:dyDescent="0.2">
      <c r="A78" s="30" t="s">
        <v>74</v>
      </c>
      <c r="B78" s="32" t="s">
        <v>428</v>
      </c>
      <c r="C78" s="30" t="s">
        <v>429</v>
      </c>
      <c r="D78" s="30" t="s">
        <v>7</v>
      </c>
      <c r="E78" s="30" t="s">
        <v>284</v>
      </c>
      <c r="F78" s="58">
        <v>650.79999999999995</v>
      </c>
      <c r="G78" s="30" t="s">
        <v>344</v>
      </c>
      <c r="H78" s="32" t="s">
        <v>879</v>
      </c>
    </row>
    <row r="79" spans="1:8" ht="22.15" customHeight="1" x14ac:dyDescent="0.2">
      <c r="A79" s="37" t="s">
        <v>705</v>
      </c>
      <c r="B79" s="37"/>
      <c r="C79" s="37"/>
      <c r="D79" s="37"/>
      <c r="E79" s="38"/>
      <c r="F79" s="33">
        <f>SUM(F78)</f>
        <v>650.79999999999995</v>
      </c>
      <c r="G79" s="34"/>
      <c r="H79" s="35"/>
    </row>
    <row r="80" spans="1:8" ht="22.15" customHeight="1" x14ac:dyDescent="0.2">
      <c r="A80" s="30" t="s">
        <v>75</v>
      </c>
      <c r="B80" s="32" t="s">
        <v>430</v>
      </c>
      <c r="C80" s="30" t="s">
        <v>431</v>
      </c>
      <c r="D80" s="30" t="s">
        <v>7</v>
      </c>
      <c r="E80" s="30" t="s">
        <v>284</v>
      </c>
      <c r="F80" s="58">
        <v>270.44</v>
      </c>
      <c r="G80" s="30" t="s">
        <v>311</v>
      </c>
      <c r="H80" s="32" t="s">
        <v>267</v>
      </c>
    </row>
    <row r="81" spans="1:8" ht="22.15" customHeight="1" x14ac:dyDescent="0.2">
      <c r="A81" s="37" t="s">
        <v>706</v>
      </c>
      <c r="B81" s="37"/>
      <c r="C81" s="37"/>
      <c r="D81" s="37"/>
      <c r="E81" s="38"/>
      <c r="F81" s="33">
        <f>SUM(F80)</f>
        <v>270.44</v>
      </c>
      <c r="G81" s="34"/>
      <c r="H81" s="35"/>
    </row>
    <row r="82" spans="1:8" ht="22.15" customHeight="1" x14ac:dyDescent="0.2">
      <c r="A82" s="30" t="s">
        <v>76</v>
      </c>
      <c r="B82" s="32" t="s">
        <v>432</v>
      </c>
      <c r="C82" s="30" t="s">
        <v>433</v>
      </c>
      <c r="D82" s="30" t="s">
        <v>434</v>
      </c>
      <c r="E82" s="30" t="s">
        <v>284</v>
      </c>
      <c r="F82" s="58">
        <v>370</v>
      </c>
      <c r="G82" s="36" t="s">
        <v>345</v>
      </c>
      <c r="H82" s="61" t="s">
        <v>261</v>
      </c>
    </row>
    <row r="83" spans="1:8" ht="22.15" customHeight="1" x14ac:dyDescent="0.2">
      <c r="A83" s="37" t="s">
        <v>707</v>
      </c>
      <c r="B83" s="37"/>
      <c r="C83" s="37"/>
      <c r="D83" s="37"/>
      <c r="E83" s="38"/>
      <c r="F83" s="33">
        <f>SUM(F82)</f>
        <v>370</v>
      </c>
      <c r="G83" s="34"/>
      <c r="H83" s="35"/>
    </row>
    <row r="84" spans="1:8" ht="22.15" customHeight="1" x14ac:dyDescent="0.2">
      <c r="A84" s="30" t="s">
        <v>76</v>
      </c>
      <c r="B84" s="32" t="s">
        <v>84</v>
      </c>
      <c r="C84" s="30" t="s">
        <v>85</v>
      </c>
      <c r="D84" s="30" t="s">
        <v>86</v>
      </c>
      <c r="E84" s="30" t="s">
        <v>284</v>
      </c>
      <c r="F84" s="58">
        <v>715.38</v>
      </c>
      <c r="G84" s="30" t="s">
        <v>311</v>
      </c>
      <c r="H84" s="32" t="s">
        <v>267</v>
      </c>
    </row>
    <row r="85" spans="1:8" ht="22.15" customHeight="1" x14ac:dyDescent="0.2">
      <c r="A85" s="37" t="s">
        <v>708</v>
      </c>
      <c r="B85" s="37"/>
      <c r="C85" s="37"/>
      <c r="D85" s="37"/>
      <c r="E85" s="38"/>
      <c r="F85" s="33">
        <f>SUM(F84:F84)</f>
        <v>715.38</v>
      </c>
      <c r="G85" s="34"/>
      <c r="H85" s="35"/>
    </row>
    <row r="86" spans="1:8" ht="22.15" customHeight="1" x14ac:dyDescent="0.2">
      <c r="A86" s="30" t="s">
        <v>78</v>
      </c>
      <c r="B86" s="32" t="s">
        <v>90</v>
      </c>
      <c r="C86" s="30" t="s">
        <v>91</v>
      </c>
      <c r="D86" s="30" t="s">
        <v>7</v>
      </c>
      <c r="E86" s="30" t="s">
        <v>284</v>
      </c>
      <c r="F86" s="58">
        <v>58.4</v>
      </c>
      <c r="G86" s="36" t="s">
        <v>318</v>
      </c>
      <c r="H86" s="61" t="s">
        <v>93</v>
      </c>
    </row>
    <row r="87" spans="1:8" ht="22.15" customHeight="1" x14ac:dyDescent="0.2">
      <c r="A87" s="37" t="s">
        <v>709</v>
      </c>
      <c r="B87" s="37"/>
      <c r="C87" s="37"/>
      <c r="D87" s="37"/>
      <c r="E87" s="38"/>
      <c r="F87" s="33">
        <f>SUM(F86)</f>
        <v>58.4</v>
      </c>
      <c r="G87" s="34"/>
      <c r="H87" s="35"/>
    </row>
    <row r="88" spans="1:8" ht="22.15" customHeight="1" x14ac:dyDescent="0.2">
      <c r="A88" s="30" t="s">
        <v>79</v>
      </c>
      <c r="B88" s="32" t="s">
        <v>319</v>
      </c>
      <c r="C88" s="30" t="s">
        <v>320</v>
      </c>
      <c r="D88" s="30" t="s">
        <v>59</v>
      </c>
      <c r="E88" s="30" t="s">
        <v>284</v>
      </c>
      <c r="F88" s="58">
        <v>1116</v>
      </c>
      <c r="G88" s="30" t="s">
        <v>309</v>
      </c>
      <c r="H88" s="32" t="s">
        <v>18</v>
      </c>
    </row>
    <row r="89" spans="1:8" ht="22.15" customHeight="1" x14ac:dyDescent="0.2">
      <c r="A89" s="30" t="s">
        <v>82</v>
      </c>
      <c r="B89" s="32" t="s">
        <v>319</v>
      </c>
      <c r="C89" s="30" t="s">
        <v>320</v>
      </c>
      <c r="D89" s="30" t="s">
        <v>59</v>
      </c>
      <c r="E89" s="30" t="s">
        <v>284</v>
      </c>
      <c r="F89" s="58">
        <v>10789.5</v>
      </c>
      <c r="G89" s="30" t="s">
        <v>311</v>
      </c>
      <c r="H89" s="32" t="s">
        <v>267</v>
      </c>
    </row>
    <row r="90" spans="1:8" ht="22.15" customHeight="1" x14ac:dyDescent="0.2">
      <c r="A90" s="30" t="s">
        <v>83</v>
      </c>
      <c r="B90" s="32" t="s">
        <v>319</v>
      </c>
      <c r="C90" s="30" t="s">
        <v>320</v>
      </c>
      <c r="D90" s="30" t="s">
        <v>59</v>
      </c>
      <c r="E90" s="30" t="s">
        <v>284</v>
      </c>
      <c r="F90" s="58">
        <v>3222.5</v>
      </c>
      <c r="G90" s="30" t="s">
        <v>331</v>
      </c>
      <c r="H90" s="32" t="s">
        <v>21</v>
      </c>
    </row>
    <row r="91" spans="1:8" ht="22.15" customHeight="1" x14ac:dyDescent="0.2">
      <c r="A91" s="37" t="s">
        <v>710</v>
      </c>
      <c r="B91" s="37"/>
      <c r="C91" s="37"/>
      <c r="D91" s="37"/>
      <c r="E91" s="38"/>
      <c r="F91" s="33">
        <f>SUM(F88:F90)</f>
        <v>15128</v>
      </c>
      <c r="G91" s="34"/>
      <c r="H91" s="35"/>
    </row>
    <row r="92" spans="1:8" ht="22.15" customHeight="1" x14ac:dyDescent="0.2">
      <c r="A92" s="30" t="s">
        <v>87</v>
      </c>
      <c r="B92" s="32" t="s">
        <v>435</v>
      </c>
      <c r="C92" s="30" t="s">
        <v>436</v>
      </c>
      <c r="D92" s="30" t="s">
        <v>57</v>
      </c>
      <c r="E92" s="30" t="s">
        <v>284</v>
      </c>
      <c r="F92" s="58">
        <v>266258.89</v>
      </c>
      <c r="G92" s="30" t="s">
        <v>306</v>
      </c>
      <c r="H92" s="32" t="s">
        <v>262</v>
      </c>
    </row>
    <row r="93" spans="1:8" ht="22.15" customHeight="1" x14ac:dyDescent="0.2">
      <c r="A93" s="37" t="s">
        <v>711</v>
      </c>
      <c r="B93" s="37"/>
      <c r="C93" s="37"/>
      <c r="D93" s="37"/>
      <c r="E93" s="38"/>
      <c r="F93" s="33">
        <f>SUM(F92)</f>
        <v>266258.89</v>
      </c>
      <c r="G93" s="34"/>
      <c r="H93" s="35"/>
    </row>
    <row r="94" spans="1:8" ht="22.15" customHeight="1" x14ac:dyDescent="0.2">
      <c r="A94" s="30" t="s">
        <v>88</v>
      </c>
      <c r="B94" s="32" t="s">
        <v>268</v>
      </c>
      <c r="C94" s="30" t="s">
        <v>269</v>
      </c>
      <c r="D94" s="30" t="s">
        <v>7</v>
      </c>
      <c r="E94" s="30" t="s">
        <v>284</v>
      </c>
      <c r="F94" s="58">
        <v>2863.8</v>
      </c>
      <c r="G94" s="30" t="s">
        <v>305</v>
      </c>
      <c r="H94" s="32" t="s">
        <v>9</v>
      </c>
    </row>
    <row r="95" spans="1:8" ht="22.15" customHeight="1" x14ac:dyDescent="0.2">
      <c r="A95" s="37" t="s">
        <v>712</v>
      </c>
      <c r="B95" s="37"/>
      <c r="C95" s="37"/>
      <c r="D95" s="37"/>
      <c r="E95" s="38"/>
      <c r="F95" s="33">
        <f>SUM(F94)</f>
        <v>2863.8</v>
      </c>
      <c r="G95" s="34"/>
      <c r="H95" s="35"/>
    </row>
    <row r="96" spans="1:8" ht="22.15" customHeight="1" x14ac:dyDescent="0.2">
      <c r="A96" s="30" t="s">
        <v>89</v>
      </c>
      <c r="B96" s="32" t="s">
        <v>437</v>
      </c>
      <c r="C96" s="30" t="s">
        <v>438</v>
      </c>
      <c r="D96" s="30" t="s">
        <v>439</v>
      </c>
      <c r="E96" s="30" t="s">
        <v>284</v>
      </c>
      <c r="F96" s="58">
        <v>537.5</v>
      </c>
      <c r="G96" s="30" t="s">
        <v>305</v>
      </c>
      <c r="H96" s="32" t="s">
        <v>9</v>
      </c>
    </row>
    <row r="97" spans="1:8" ht="22.15" customHeight="1" x14ac:dyDescent="0.2">
      <c r="A97" s="30" t="s">
        <v>281</v>
      </c>
      <c r="B97" s="32" t="s">
        <v>437</v>
      </c>
      <c r="C97" s="30" t="s">
        <v>438</v>
      </c>
      <c r="D97" s="30" t="s">
        <v>439</v>
      </c>
      <c r="E97" s="30" t="s">
        <v>284</v>
      </c>
      <c r="F97" s="58">
        <v>18.75</v>
      </c>
      <c r="G97" s="36" t="s">
        <v>336</v>
      </c>
      <c r="H97" s="61" t="s">
        <v>873</v>
      </c>
    </row>
    <row r="98" spans="1:8" ht="22.15" customHeight="1" x14ac:dyDescent="0.2">
      <c r="A98" s="37" t="s">
        <v>713</v>
      </c>
      <c r="B98" s="37"/>
      <c r="C98" s="37"/>
      <c r="D98" s="37"/>
      <c r="E98" s="38"/>
      <c r="F98" s="33">
        <f>SUM(F96:F97)</f>
        <v>556.25</v>
      </c>
      <c r="G98" s="34"/>
      <c r="H98" s="35"/>
    </row>
    <row r="99" spans="1:8" ht="22.15" customHeight="1" x14ac:dyDescent="0.2">
      <c r="A99" s="30" t="s">
        <v>92</v>
      </c>
      <c r="B99" s="32" t="s">
        <v>440</v>
      </c>
      <c r="C99" s="30" t="s">
        <v>441</v>
      </c>
      <c r="D99" s="30" t="s">
        <v>7</v>
      </c>
      <c r="E99" s="30" t="s">
        <v>284</v>
      </c>
      <c r="F99" s="58">
        <v>258.3</v>
      </c>
      <c r="G99" s="30" t="s">
        <v>442</v>
      </c>
      <c r="H99" s="32" t="s">
        <v>443</v>
      </c>
    </row>
    <row r="100" spans="1:8" ht="22.15" customHeight="1" x14ac:dyDescent="0.2">
      <c r="A100" s="30" t="s">
        <v>94</v>
      </c>
      <c r="B100" s="32" t="s">
        <v>440</v>
      </c>
      <c r="C100" s="30" t="s">
        <v>441</v>
      </c>
      <c r="D100" s="30" t="s">
        <v>7</v>
      </c>
      <c r="E100" s="30" t="s">
        <v>284</v>
      </c>
      <c r="F100" s="58">
        <v>6.5</v>
      </c>
      <c r="G100" s="36" t="s">
        <v>336</v>
      </c>
      <c r="H100" s="61" t="s">
        <v>873</v>
      </c>
    </row>
    <row r="101" spans="1:8" ht="22.15" customHeight="1" x14ac:dyDescent="0.2">
      <c r="A101" s="37" t="s">
        <v>714</v>
      </c>
      <c r="B101" s="37"/>
      <c r="C101" s="37"/>
      <c r="D101" s="37"/>
      <c r="E101" s="38"/>
      <c r="F101" s="33">
        <f>SUM(F99:F100)</f>
        <v>264.8</v>
      </c>
      <c r="G101" s="34"/>
      <c r="H101" s="35"/>
    </row>
    <row r="102" spans="1:8" ht="22.15" customHeight="1" x14ac:dyDescent="0.2">
      <c r="A102" s="30" t="s">
        <v>95</v>
      </c>
      <c r="B102" s="32" t="s">
        <v>97</v>
      </c>
      <c r="C102" s="30" t="s">
        <v>98</v>
      </c>
      <c r="D102" s="30" t="s">
        <v>7</v>
      </c>
      <c r="E102" s="30" t="s">
        <v>284</v>
      </c>
      <c r="F102" s="58">
        <v>1319.7</v>
      </c>
      <c r="G102" s="30" t="s">
        <v>317</v>
      </c>
      <c r="H102" s="30" t="s">
        <v>878</v>
      </c>
    </row>
    <row r="103" spans="1:8" ht="22.15" customHeight="1" x14ac:dyDescent="0.2">
      <c r="A103" s="37" t="s">
        <v>715</v>
      </c>
      <c r="B103" s="37"/>
      <c r="C103" s="37"/>
      <c r="D103" s="37"/>
      <c r="E103" s="38"/>
      <c r="F103" s="33">
        <f>SUM(F102)</f>
        <v>1319.7</v>
      </c>
      <c r="G103" s="34"/>
      <c r="H103" s="35"/>
    </row>
    <row r="104" spans="1:8" ht="22.15" customHeight="1" x14ac:dyDescent="0.2">
      <c r="A104" s="30" t="s">
        <v>96</v>
      </c>
      <c r="B104" s="32" t="s">
        <v>905</v>
      </c>
      <c r="C104" s="30" t="s">
        <v>101</v>
      </c>
      <c r="D104" s="30" t="s">
        <v>7</v>
      </c>
      <c r="E104" s="30" t="s">
        <v>284</v>
      </c>
      <c r="F104" s="58">
        <v>54785.57</v>
      </c>
      <c r="G104" s="30" t="s">
        <v>314</v>
      </c>
      <c r="H104" s="32" t="s">
        <v>61</v>
      </c>
    </row>
    <row r="105" spans="1:8" ht="22.15" customHeight="1" x14ac:dyDescent="0.2">
      <c r="A105" s="37" t="s">
        <v>716</v>
      </c>
      <c r="B105" s="37"/>
      <c r="C105" s="37"/>
      <c r="D105" s="37"/>
      <c r="E105" s="38"/>
      <c r="F105" s="62">
        <f>SUM(F104:F104)</f>
        <v>54785.57</v>
      </c>
      <c r="G105" s="30"/>
      <c r="H105" s="32"/>
    </row>
    <row r="106" spans="1:8" ht="22.15" customHeight="1" x14ac:dyDescent="0.2">
      <c r="A106" s="30" t="s">
        <v>99</v>
      </c>
      <c r="B106" s="32" t="s">
        <v>321</v>
      </c>
      <c r="C106" s="30" t="s">
        <v>322</v>
      </c>
      <c r="D106" s="30" t="s">
        <v>7</v>
      </c>
      <c r="E106" s="30" t="s">
        <v>284</v>
      </c>
      <c r="F106" s="58">
        <v>59710.080000000002</v>
      </c>
      <c r="G106" s="30" t="s">
        <v>311</v>
      </c>
      <c r="H106" s="32" t="s">
        <v>267</v>
      </c>
    </row>
    <row r="107" spans="1:8" ht="22.15" customHeight="1" x14ac:dyDescent="0.2">
      <c r="A107" s="37" t="s">
        <v>717</v>
      </c>
      <c r="B107" s="37"/>
      <c r="C107" s="37"/>
      <c r="D107" s="37"/>
      <c r="E107" s="38"/>
      <c r="F107" s="62">
        <f>SUM(F106)</f>
        <v>59710.080000000002</v>
      </c>
      <c r="G107" s="30"/>
      <c r="H107" s="32"/>
    </row>
    <row r="108" spans="1:8" ht="22.15" customHeight="1" x14ac:dyDescent="0.2">
      <c r="A108" s="30" t="s">
        <v>100</v>
      </c>
      <c r="B108" s="32" t="s">
        <v>444</v>
      </c>
      <c r="C108" s="30" t="s">
        <v>445</v>
      </c>
      <c r="D108" s="30" t="s">
        <v>107</v>
      </c>
      <c r="E108" s="30" t="s">
        <v>284</v>
      </c>
      <c r="F108" s="58">
        <v>1295</v>
      </c>
      <c r="G108" s="30" t="s">
        <v>311</v>
      </c>
      <c r="H108" s="32" t="s">
        <v>267</v>
      </c>
    </row>
    <row r="109" spans="1:8" ht="22.15" customHeight="1" x14ac:dyDescent="0.2">
      <c r="A109" s="37" t="s">
        <v>718</v>
      </c>
      <c r="B109" s="37"/>
      <c r="C109" s="37"/>
      <c r="D109" s="37"/>
      <c r="E109" s="38"/>
      <c r="F109" s="62">
        <f>SUM(F108)</f>
        <v>1295</v>
      </c>
      <c r="G109" s="30"/>
      <c r="H109" s="32"/>
    </row>
    <row r="110" spans="1:8" ht="22.15" customHeight="1" x14ac:dyDescent="0.2">
      <c r="A110" s="30" t="s">
        <v>102</v>
      </c>
      <c r="B110" s="32" t="s">
        <v>363</v>
      </c>
      <c r="C110" s="30" t="s">
        <v>364</v>
      </c>
      <c r="D110" s="30" t="s">
        <v>59</v>
      </c>
      <c r="E110" s="30" t="s">
        <v>284</v>
      </c>
      <c r="F110" s="58">
        <v>46.48</v>
      </c>
      <c r="G110" s="30" t="s">
        <v>313</v>
      </c>
      <c r="H110" s="32" t="s">
        <v>50</v>
      </c>
    </row>
    <row r="111" spans="1:8" ht="22.15" customHeight="1" x14ac:dyDescent="0.2">
      <c r="A111" s="37" t="s">
        <v>719</v>
      </c>
      <c r="B111" s="37"/>
      <c r="C111" s="37"/>
      <c r="D111" s="37"/>
      <c r="E111" s="38"/>
      <c r="F111" s="62">
        <f>SUM(F110)</f>
        <v>46.48</v>
      </c>
      <c r="G111" s="30"/>
      <c r="H111" s="32"/>
    </row>
    <row r="112" spans="1:8" ht="22.15" customHeight="1" x14ac:dyDescent="0.2">
      <c r="A112" s="30" t="s">
        <v>103</v>
      </c>
      <c r="B112" s="32" t="s">
        <v>110</v>
      </c>
      <c r="C112" s="30" t="s">
        <v>111</v>
      </c>
      <c r="D112" s="30" t="s">
        <v>7</v>
      </c>
      <c r="E112" s="30" t="s">
        <v>284</v>
      </c>
      <c r="F112" s="58">
        <v>631.66999999999996</v>
      </c>
      <c r="G112" s="30" t="s">
        <v>323</v>
      </c>
      <c r="H112" s="32" t="s">
        <v>112</v>
      </c>
    </row>
    <row r="113" spans="1:8" ht="22.15" customHeight="1" x14ac:dyDescent="0.2">
      <c r="A113" s="37" t="s">
        <v>720</v>
      </c>
      <c r="B113" s="37"/>
      <c r="C113" s="37"/>
      <c r="D113" s="37"/>
      <c r="E113" s="38"/>
      <c r="F113" s="62">
        <f>SUM(F112)</f>
        <v>631.66999999999996</v>
      </c>
      <c r="G113" s="30"/>
      <c r="H113" s="32"/>
    </row>
    <row r="114" spans="1:8" ht="22.15" customHeight="1" x14ac:dyDescent="0.2">
      <c r="A114" s="30" t="s">
        <v>105</v>
      </c>
      <c r="B114" s="32" t="s">
        <v>446</v>
      </c>
      <c r="C114" s="30" t="s">
        <v>447</v>
      </c>
      <c r="D114" s="30" t="s">
        <v>7</v>
      </c>
      <c r="E114" s="30" t="s">
        <v>284</v>
      </c>
      <c r="F114" s="58">
        <v>2506.3200000000002</v>
      </c>
      <c r="G114" s="30" t="s">
        <v>324</v>
      </c>
      <c r="H114" s="32" t="s">
        <v>292</v>
      </c>
    </row>
    <row r="115" spans="1:8" ht="22.15" customHeight="1" x14ac:dyDescent="0.2">
      <c r="A115" s="37" t="s">
        <v>721</v>
      </c>
      <c r="B115" s="37"/>
      <c r="C115" s="37"/>
      <c r="D115" s="37"/>
      <c r="E115" s="38"/>
      <c r="F115" s="62">
        <f>SUM(F114)</f>
        <v>2506.3200000000002</v>
      </c>
      <c r="G115" s="30"/>
      <c r="H115" s="32"/>
    </row>
    <row r="116" spans="1:8" ht="22.15" customHeight="1" x14ac:dyDescent="0.2">
      <c r="A116" s="30" t="s">
        <v>106</v>
      </c>
      <c r="B116" s="32" t="s">
        <v>722</v>
      </c>
      <c r="C116" s="30" t="s">
        <v>115</v>
      </c>
      <c r="D116" s="30" t="s">
        <v>362</v>
      </c>
      <c r="E116" s="30" t="s">
        <v>284</v>
      </c>
      <c r="F116" s="58">
        <v>1354.25</v>
      </c>
      <c r="G116" s="30" t="s">
        <v>317</v>
      </c>
      <c r="H116" s="30" t="s">
        <v>878</v>
      </c>
    </row>
    <row r="117" spans="1:8" ht="22.15" customHeight="1" x14ac:dyDescent="0.2">
      <c r="A117" s="37" t="s">
        <v>723</v>
      </c>
      <c r="B117" s="37"/>
      <c r="C117" s="37"/>
      <c r="D117" s="37"/>
      <c r="E117" s="38"/>
      <c r="F117" s="62">
        <f>SUM(F116)</f>
        <v>1354.25</v>
      </c>
      <c r="G117" s="30"/>
      <c r="H117" s="32"/>
    </row>
    <row r="118" spans="1:8" ht="22.15" customHeight="1" x14ac:dyDescent="0.2">
      <c r="A118" s="30" t="s">
        <v>108</v>
      </c>
      <c r="B118" s="32" t="s">
        <v>448</v>
      </c>
      <c r="C118" s="30" t="s">
        <v>118</v>
      </c>
      <c r="D118" s="30" t="s">
        <v>7</v>
      </c>
      <c r="E118" s="30" t="s">
        <v>284</v>
      </c>
      <c r="F118" s="58">
        <v>8079.98</v>
      </c>
      <c r="G118" s="30" t="s">
        <v>323</v>
      </c>
      <c r="H118" s="32" t="s">
        <v>112</v>
      </c>
    </row>
    <row r="119" spans="1:8" ht="22.15" customHeight="1" x14ac:dyDescent="0.2">
      <c r="A119" s="37" t="s">
        <v>724</v>
      </c>
      <c r="B119" s="37"/>
      <c r="C119" s="37"/>
      <c r="D119" s="37"/>
      <c r="E119" s="38"/>
      <c r="F119" s="62">
        <f>SUM(F118:F118)</f>
        <v>8079.98</v>
      </c>
      <c r="G119" s="30"/>
      <c r="H119" s="32"/>
    </row>
    <row r="120" spans="1:8" ht="22.15" customHeight="1" x14ac:dyDescent="0.2">
      <c r="A120" s="30" t="s">
        <v>109</v>
      </c>
      <c r="B120" s="32" t="s">
        <v>449</v>
      </c>
      <c r="C120" s="30" t="s">
        <v>450</v>
      </c>
      <c r="D120" s="30" t="s">
        <v>59</v>
      </c>
      <c r="E120" s="30" t="s">
        <v>284</v>
      </c>
      <c r="F120" s="58">
        <v>56.74</v>
      </c>
      <c r="G120" s="30" t="s">
        <v>325</v>
      </c>
      <c r="H120" s="32" t="s">
        <v>882</v>
      </c>
    </row>
    <row r="121" spans="1:8" ht="22.15" customHeight="1" x14ac:dyDescent="0.2">
      <c r="A121" s="37" t="s">
        <v>725</v>
      </c>
      <c r="B121" s="37"/>
      <c r="C121" s="37"/>
      <c r="D121" s="37"/>
      <c r="E121" s="38"/>
      <c r="F121" s="62">
        <f>SUM(F120)</f>
        <v>56.74</v>
      </c>
      <c r="G121" s="30"/>
      <c r="H121" s="32"/>
    </row>
    <row r="122" spans="1:8" ht="22.15" customHeight="1" x14ac:dyDescent="0.2">
      <c r="A122" s="30" t="s">
        <v>113</v>
      </c>
      <c r="B122" s="32" t="s">
        <v>451</v>
      </c>
      <c r="C122" s="30" t="s">
        <v>452</v>
      </c>
      <c r="D122" s="30" t="s">
        <v>7</v>
      </c>
      <c r="E122" s="30" t="s">
        <v>284</v>
      </c>
      <c r="F122" s="58">
        <v>242.38</v>
      </c>
      <c r="G122" s="30" t="s">
        <v>325</v>
      </c>
      <c r="H122" s="32" t="s">
        <v>882</v>
      </c>
    </row>
    <row r="123" spans="1:8" ht="22.15" customHeight="1" x14ac:dyDescent="0.2">
      <c r="A123" s="37" t="s">
        <v>726</v>
      </c>
      <c r="B123" s="37"/>
      <c r="C123" s="37"/>
      <c r="D123" s="37"/>
      <c r="E123" s="38"/>
      <c r="F123" s="62">
        <f>SUM(F122)</f>
        <v>242.38</v>
      </c>
      <c r="G123" s="30"/>
      <c r="H123" s="32"/>
    </row>
    <row r="124" spans="1:8" ht="22.15" customHeight="1" x14ac:dyDescent="0.2">
      <c r="A124" s="30" t="s">
        <v>114</v>
      </c>
      <c r="B124" s="32" t="s">
        <v>453</v>
      </c>
      <c r="C124" s="30" t="s">
        <v>454</v>
      </c>
      <c r="D124" s="30" t="s">
        <v>7</v>
      </c>
      <c r="E124" s="30" t="s">
        <v>284</v>
      </c>
      <c r="F124" s="58">
        <v>1003.5</v>
      </c>
      <c r="G124" s="30" t="s">
        <v>309</v>
      </c>
      <c r="H124" s="32" t="s">
        <v>18</v>
      </c>
    </row>
    <row r="125" spans="1:8" ht="22.15" customHeight="1" x14ac:dyDescent="0.2">
      <c r="A125" s="30" t="s">
        <v>116</v>
      </c>
      <c r="B125" s="32" t="s">
        <v>453</v>
      </c>
      <c r="C125" s="30" t="s">
        <v>454</v>
      </c>
      <c r="D125" s="30" t="s">
        <v>7</v>
      </c>
      <c r="E125" s="30" t="s">
        <v>284</v>
      </c>
      <c r="F125" s="58">
        <v>31.25</v>
      </c>
      <c r="G125" s="36" t="s">
        <v>336</v>
      </c>
      <c r="H125" s="61" t="s">
        <v>873</v>
      </c>
    </row>
    <row r="126" spans="1:8" ht="22.15" customHeight="1" x14ac:dyDescent="0.2">
      <c r="A126" s="37" t="s">
        <v>727</v>
      </c>
      <c r="B126" s="37"/>
      <c r="C126" s="37"/>
      <c r="D126" s="37"/>
      <c r="E126" s="38"/>
      <c r="F126" s="62">
        <f>SUM(F124:F125)</f>
        <v>1034.75</v>
      </c>
      <c r="G126" s="30"/>
      <c r="H126" s="32"/>
    </row>
    <row r="127" spans="1:8" ht="22.15" customHeight="1" x14ac:dyDescent="0.2">
      <c r="A127" s="30" t="s">
        <v>117</v>
      </c>
      <c r="B127" s="32" t="s">
        <v>124</v>
      </c>
      <c r="C127" s="30" t="s">
        <v>125</v>
      </c>
      <c r="D127" s="30" t="s">
        <v>7</v>
      </c>
      <c r="E127" s="30" t="s">
        <v>284</v>
      </c>
      <c r="F127" s="58">
        <v>13077.5</v>
      </c>
      <c r="G127" s="30" t="s">
        <v>326</v>
      </c>
      <c r="H127" s="32" t="s">
        <v>263</v>
      </c>
    </row>
    <row r="128" spans="1:8" ht="22.15" customHeight="1" x14ac:dyDescent="0.2">
      <c r="A128" s="37" t="s">
        <v>728</v>
      </c>
      <c r="B128" s="37"/>
      <c r="C128" s="37"/>
      <c r="D128" s="37"/>
      <c r="E128" s="38"/>
      <c r="F128" s="62">
        <f>SUM(F127)</f>
        <v>13077.5</v>
      </c>
      <c r="G128" s="30"/>
      <c r="H128" s="32"/>
    </row>
    <row r="129" spans="1:8" ht="22.15" customHeight="1" x14ac:dyDescent="0.2">
      <c r="A129" s="30" t="s">
        <v>119</v>
      </c>
      <c r="B129" s="32" t="s">
        <v>365</v>
      </c>
      <c r="C129" s="30" t="s">
        <v>366</v>
      </c>
      <c r="D129" s="30" t="s">
        <v>7</v>
      </c>
      <c r="E129" s="30" t="s">
        <v>284</v>
      </c>
      <c r="F129" s="58">
        <v>460.3</v>
      </c>
      <c r="G129" s="30" t="s">
        <v>314</v>
      </c>
      <c r="H129" s="32" t="s">
        <v>61</v>
      </c>
    </row>
    <row r="130" spans="1:8" ht="22.15" customHeight="1" x14ac:dyDescent="0.2">
      <c r="A130" s="37" t="s">
        <v>729</v>
      </c>
      <c r="B130" s="37"/>
      <c r="C130" s="37"/>
      <c r="D130" s="37"/>
      <c r="E130" s="38"/>
      <c r="F130" s="62">
        <f>SUM(F129)</f>
        <v>460.3</v>
      </c>
      <c r="G130" s="30"/>
      <c r="H130" s="32"/>
    </row>
    <row r="131" spans="1:8" ht="22.15" customHeight="1" x14ac:dyDescent="0.2">
      <c r="A131" s="30" t="s">
        <v>120</v>
      </c>
      <c r="B131" s="32" t="s">
        <v>456</v>
      </c>
      <c r="C131" s="30" t="s">
        <v>457</v>
      </c>
      <c r="D131" s="30" t="s">
        <v>7</v>
      </c>
      <c r="E131" s="30" t="s">
        <v>284</v>
      </c>
      <c r="F131" s="58">
        <v>800</v>
      </c>
      <c r="G131" s="30" t="s">
        <v>311</v>
      </c>
      <c r="H131" s="32" t="s">
        <v>267</v>
      </c>
    </row>
    <row r="132" spans="1:8" ht="22.15" customHeight="1" x14ac:dyDescent="0.2">
      <c r="A132" s="30" t="s">
        <v>455</v>
      </c>
      <c r="B132" s="32" t="s">
        <v>456</v>
      </c>
      <c r="C132" s="30" t="s">
        <v>457</v>
      </c>
      <c r="D132" s="30" t="s">
        <v>7</v>
      </c>
      <c r="E132" s="30" t="s">
        <v>284</v>
      </c>
      <c r="F132" s="58">
        <v>4843.75</v>
      </c>
      <c r="G132" s="30" t="s">
        <v>349</v>
      </c>
      <c r="H132" s="32" t="s">
        <v>44</v>
      </c>
    </row>
    <row r="133" spans="1:8" ht="22.15" customHeight="1" x14ac:dyDescent="0.2">
      <c r="A133" s="37" t="s">
        <v>730</v>
      </c>
      <c r="B133" s="37"/>
      <c r="C133" s="37"/>
      <c r="D133" s="37"/>
      <c r="E133" s="38"/>
      <c r="F133" s="62">
        <f>SUM(F131:F132)</f>
        <v>5643.75</v>
      </c>
      <c r="G133" s="30"/>
      <c r="H133" s="32"/>
    </row>
    <row r="134" spans="1:8" ht="22.15" customHeight="1" x14ac:dyDescent="0.2">
      <c r="A134" s="30" t="s">
        <v>121</v>
      </c>
      <c r="B134" s="32" t="s">
        <v>458</v>
      </c>
      <c r="C134" s="30" t="s">
        <v>459</v>
      </c>
      <c r="D134" s="30" t="s">
        <v>7</v>
      </c>
      <c r="E134" s="30" t="s">
        <v>284</v>
      </c>
      <c r="F134" s="58">
        <v>356.24</v>
      </c>
      <c r="G134" s="30" t="s">
        <v>310</v>
      </c>
      <c r="H134" s="32" t="s">
        <v>184</v>
      </c>
    </row>
    <row r="135" spans="1:8" ht="22.15" customHeight="1" x14ac:dyDescent="0.2">
      <c r="A135" s="37" t="s">
        <v>731</v>
      </c>
      <c r="B135" s="37"/>
      <c r="C135" s="37"/>
      <c r="D135" s="37"/>
      <c r="E135" s="38"/>
      <c r="F135" s="62">
        <f>SUM(F134)</f>
        <v>356.24</v>
      </c>
      <c r="G135" s="30"/>
      <c r="H135" s="32"/>
    </row>
    <row r="136" spans="1:8" ht="22.15" customHeight="1" x14ac:dyDescent="0.2">
      <c r="A136" s="30" t="s">
        <v>122</v>
      </c>
      <c r="B136" s="32" t="s">
        <v>460</v>
      </c>
      <c r="C136" s="30" t="s">
        <v>461</v>
      </c>
      <c r="D136" s="30" t="s">
        <v>7</v>
      </c>
      <c r="E136" s="30" t="s">
        <v>284</v>
      </c>
      <c r="F136" s="58">
        <v>754.81</v>
      </c>
      <c r="G136" s="30" t="s">
        <v>325</v>
      </c>
      <c r="H136" s="32" t="s">
        <v>882</v>
      </c>
    </row>
    <row r="137" spans="1:8" ht="22.15" customHeight="1" x14ac:dyDescent="0.2">
      <c r="A137" s="37" t="s">
        <v>732</v>
      </c>
      <c r="B137" s="37"/>
      <c r="C137" s="37"/>
      <c r="D137" s="37"/>
      <c r="E137" s="38"/>
      <c r="F137" s="62">
        <f>SUM(F136)</f>
        <v>754.81</v>
      </c>
      <c r="G137" s="30"/>
      <c r="H137" s="32"/>
    </row>
    <row r="138" spans="1:8" ht="22.15" customHeight="1" x14ac:dyDescent="0.2">
      <c r="A138" s="30" t="s">
        <v>123</v>
      </c>
      <c r="B138" s="32" t="s">
        <v>129</v>
      </c>
      <c r="C138" s="30" t="s">
        <v>130</v>
      </c>
      <c r="D138" s="30" t="s">
        <v>131</v>
      </c>
      <c r="E138" s="30" t="s">
        <v>284</v>
      </c>
      <c r="F138" s="58">
        <v>1801.2</v>
      </c>
      <c r="G138" s="30" t="s">
        <v>305</v>
      </c>
      <c r="H138" s="32" t="s">
        <v>9</v>
      </c>
    </row>
    <row r="139" spans="1:8" ht="22.15" customHeight="1" x14ac:dyDescent="0.2">
      <c r="A139" s="37" t="s">
        <v>733</v>
      </c>
      <c r="B139" s="37"/>
      <c r="C139" s="37"/>
      <c r="D139" s="37"/>
      <c r="E139" s="38"/>
      <c r="F139" s="62">
        <f>SUM(F138)</f>
        <v>1801.2</v>
      </c>
      <c r="G139" s="30"/>
      <c r="H139" s="32"/>
    </row>
    <row r="140" spans="1:8" ht="22.15" customHeight="1" x14ac:dyDescent="0.2">
      <c r="A140" s="30" t="s">
        <v>126</v>
      </c>
      <c r="B140" s="32" t="s">
        <v>328</v>
      </c>
      <c r="C140" s="30" t="s">
        <v>329</v>
      </c>
      <c r="D140" s="30" t="s">
        <v>330</v>
      </c>
      <c r="E140" s="30" t="s">
        <v>284</v>
      </c>
      <c r="F140" s="58">
        <v>1455.43</v>
      </c>
      <c r="G140" s="30" t="s">
        <v>305</v>
      </c>
      <c r="H140" s="32" t="s">
        <v>9</v>
      </c>
    </row>
    <row r="141" spans="1:8" ht="22.15" customHeight="1" x14ac:dyDescent="0.2">
      <c r="A141" s="37" t="s">
        <v>734</v>
      </c>
      <c r="B141" s="37"/>
      <c r="C141" s="37"/>
      <c r="D141" s="37"/>
      <c r="E141" s="38"/>
      <c r="F141" s="62">
        <f>SUM(F140)</f>
        <v>1455.43</v>
      </c>
      <c r="G141" s="30"/>
      <c r="H141" s="32"/>
    </row>
    <row r="142" spans="1:8" ht="22.15" customHeight="1" x14ac:dyDescent="0.2">
      <c r="A142" s="30" t="s">
        <v>127</v>
      </c>
      <c r="B142" s="32" t="s">
        <v>462</v>
      </c>
      <c r="C142" s="30" t="s">
        <v>463</v>
      </c>
      <c r="D142" s="30" t="s">
        <v>57</v>
      </c>
      <c r="E142" s="30" t="s">
        <v>284</v>
      </c>
      <c r="F142" s="58">
        <v>587</v>
      </c>
      <c r="G142" s="30" t="s">
        <v>313</v>
      </c>
      <c r="H142" s="32" t="s">
        <v>50</v>
      </c>
    </row>
    <row r="143" spans="1:8" ht="22.15" customHeight="1" x14ac:dyDescent="0.2">
      <c r="A143" s="37" t="s">
        <v>735</v>
      </c>
      <c r="B143" s="37"/>
      <c r="C143" s="37"/>
      <c r="D143" s="37"/>
      <c r="E143" s="38"/>
      <c r="F143" s="62">
        <f>SUM(F142)</f>
        <v>587</v>
      </c>
      <c r="G143" s="30"/>
      <c r="H143" s="32"/>
    </row>
    <row r="144" spans="1:8" ht="22.15" customHeight="1" x14ac:dyDescent="0.2">
      <c r="A144" s="30" t="s">
        <v>304</v>
      </c>
      <c r="B144" s="32" t="s">
        <v>464</v>
      </c>
      <c r="C144" s="30" t="s">
        <v>465</v>
      </c>
      <c r="D144" s="30" t="s">
        <v>7</v>
      </c>
      <c r="E144" s="30" t="s">
        <v>284</v>
      </c>
      <c r="F144" s="58">
        <v>5745.63</v>
      </c>
      <c r="G144" s="30" t="s">
        <v>311</v>
      </c>
      <c r="H144" s="32" t="s">
        <v>267</v>
      </c>
    </row>
    <row r="145" spans="1:8" ht="22.15" customHeight="1" x14ac:dyDescent="0.2">
      <c r="A145" s="37" t="s">
        <v>736</v>
      </c>
      <c r="B145" s="37"/>
      <c r="C145" s="37"/>
      <c r="D145" s="37"/>
      <c r="E145" s="38"/>
      <c r="F145" s="62">
        <f>SUM(F144)</f>
        <v>5745.63</v>
      </c>
      <c r="G145" s="30"/>
      <c r="H145" s="32"/>
    </row>
    <row r="146" spans="1:8" ht="22.15" customHeight="1" x14ac:dyDescent="0.2">
      <c r="A146" s="30" t="s">
        <v>282</v>
      </c>
      <c r="B146" s="32" t="s">
        <v>466</v>
      </c>
      <c r="C146" s="30" t="s">
        <v>138</v>
      </c>
      <c r="D146" s="30" t="s">
        <v>7</v>
      </c>
      <c r="E146" s="30" t="s">
        <v>284</v>
      </c>
      <c r="F146" s="58">
        <v>761.88</v>
      </c>
      <c r="G146" s="30" t="s">
        <v>311</v>
      </c>
      <c r="H146" s="32" t="s">
        <v>267</v>
      </c>
    </row>
    <row r="147" spans="1:8" ht="22.15" customHeight="1" x14ac:dyDescent="0.2">
      <c r="A147" s="30" t="s">
        <v>128</v>
      </c>
      <c r="B147" s="32" t="s">
        <v>466</v>
      </c>
      <c r="C147" s="30" t="s">
        <v>138</v>
      </c>
      <c r="D147" s="30" t="s">
        <v>7</v>
      </c>
      <c r="E147" s="30" t="s">
        <v>284</v>
      </c>
      <c r="F147" s="58">
        <v>2310</v>
      </c>
      <c r="G147" s="30" t="s">
        <v>331</v>
      </c>
      <c r="H147" s="32" t="s">
        <v>21</v>
      </c>
    </row>
    <row r="148" spans="1:8" ht="22.15" customHeight="1" x14ac:dyDescent="0.2">
      <c r="A148" s="37" t="s">
        <v>737</v>
      </c>
      <c r="B148" s="37"/>
      <c r="C148" s="37"/>
      <c r="D148" s="37"/>
      <c r="E148" s="38"/>
      <c r="F148" s="62">
        <f>SUM(F146:F147)</f>
        <v>3071.88</v>
      </c>
      <c r="G148" s="30"/>
      <c r="H148" s="32"/>
    </row>
    <row r="149" spans="1:8" ht="22.15" customHeight="1" x14ac:dyDescent="0.2">
      <c r="A149" s="30" t="s">
        <v>132</v>
      </c>
      <c r="B149" s="32" t="s">
        <v>467</v>
      </c>
      <c r="C149" s="30" t="s">
        <v>468</v>
      </c>
      <c r="D149" s="30" t="s">
        <v>469</v>
      </c>
      <c r="E149" s="30" t="s">
        <v>284</v>
      </c>
      <c r="F149" s="58">
        <v>21016.799999999999</v>
      </c>
      <c r="G149" s="30" t="s">
        <v>311</v>
      </c>
      <c r="H149" s="32" t="s">
        <v>267</v>
      </c>
    </row>
    <row r="150" spans="1:8" ht="22.15" customHeight="1" x14ac:dyDescent="0.2">
      <c r="A150" s="30" t="s">
        <v>133</v>
      </c>
      <c r="B150" s="32" t="s">
        <v>467</v>
      </c>
      <c r="C150" s="30" t="s">
        <v>468</v>
      </c>
      <c r="D150" s="30" t="s">
        <v>469</v>
      </c>
      <c r="E150" s="30" t="s">
        <v>284</v>
      </c>
      <c r="F150" s="58">
        <v>50000</v>
      </c>
      <c r="G150" s="30" t="s">
        <v>331</v>
      </c>
      <c r="H150" s="32" t="s">
        <v>21</v>
      </c>
    </row>
    <row r="151" spans="1:8" ht="22.15" customHeight="1" x14ac:dyDescent="0.2">
      <c r="A151" s="37" t="s">
        <v>738</v>
      </c>
      <c r="B151" s="37"/>
      <c r="C151" s="37"/>
      <c r="D151" s="37"/>
      <c r="E151" s="38"/>
      <c r="F151" s="62">
        <f>SUM(F149:F150)</f>
        <v>71016.800000000003</v>
      </c>
      <c r="G151" s="30"/>
      <c r="H151" s="32"/>
    </row>
    <row r="152" spans="1:8" ht="22.15" customHeight="1" x14ac:dyDescent="0.2">
      <c r="A152" s="30" t="s">
        <v>134</v>
      </c>
      <c r="B152" s="32" t="s">
        <v>470</v>
      </c>
      <c r="C152" s="30" t="s">
        <v>471</v>
      </c>
      <c r="D152" s="30" t="s">
        <v>439</v>
      </c>
      <c r="E152" s="30" t="s">
        <v>284</v>
      </c>
      <c r="F152" s="58">
        <v>92.96</v>
      </c>
      <c r="G152" s="36" t="s">
        <v>309</v>
      </c>
      <c r="H152" s="61" t="s">
        <v>18</v>
      </c>
    </row>
    <row r="153" spans="1:8" ht="22.15" customHeight="1" x14ac:dyDescent="0.2">
      <c r="A153" s="37" t="s">
        <v>739</v>
      </c>
      <c r="B153" s="37"/>
      <c r="C153" s="37"/>
      <c r="D153" s="37"/>
      <c r="E153" s="38"/>
      <c r="F153" s="62">
        <f>SUM(F152)</f>
        <v>92.96</v>
      </c>
      <c r="G153" s="30"/>
      <c r="H153" s="32"/>
    </row>
    <row r="154" spans="1:8" ht="22.15" customHeight="1" x14ac:dyDescent="0.2">
      <c r="A154" s="30" t="s">
        <v>135</v>
      </c>
      <c r="B154" s="32" t="s">
        <v>472</v>
      </c>
      <c r="C154" s="30" t="s">
        <v>473</v>
      </c>
      <c r="D154" s="30" t="s">
        <v>7</v>
      </c>
      <c r="E154" s="30" t="s">
        <v>284</v>
      </c>
      <c r="F154" s="58">
        <v>55</v>
      </c>
      <c r="G154" s="30" t="s">
        <v>313</v>
      </c>
      <c r="H154" s="32" t="s">
        <v>50</v>
      </c>
    </row>
    <row r="155" spans="1:8" ht="22.15" customHeight="1" x14ac:dyDescent="0.2">
      <c r="A155" s="37" t="s">
        <v>740</v>
      </c>
      <c r="B155" s="37"/>
      <c r="C155" s="37"/>
      <c r="D155" s="37"/>
      <c r="E155" s="38"/>
      <c r="F155" s="62">
        <f>SUM(F154)</f>
        <v>55</v>
      </c>
      <c r="G155" s="30"/>
      <c r="H155" s="32"/>
    </row>
    <row r="156" spans="1:8" ht="22.15" customHeight="1" x14ac:dyDescent="0.2">
      <c r="A156" s="30" t="s">
        <v>136</v>
      </c>
      <c r="B156" s="32" t="s">
        <v>474</v>
      </c>
      <c r="C156" s="30" t="s">
        <v>475</v>
      </c>
      <c r="D156" s="30" t="s">
        <v>7</v>
      </c>
      <c r="E156" s="30" t="s">
        <v>284</v>
      </c>
      <c r="F156" s="58">
        <v>39.74</v>
      </c>
      <c r="G156" s="30" t="s">
        <v>311</v>
      </c>
      <c r="H156" s="32" t="s">
        <v>267</v>
      </c>
    </row>
    <row r="157" spans="1:8" ht="22.15" customHeight="1" x14ac:dyDescent="0.2">
      <c r="A157" s="37" t="s">
        <v>741</v>
      </c>
      <c r="B157" s="37"/>
      <c r="C157" s="37"/>
      <c r="D157" s="37"/>
      <c r="E157" s="38"/>
      <c r="F157" s="62">
        <f>SUM(F156)</f>
        <v>39.74</v>
      </c>
      <c r="G157" s="30"/>
      <c r="H157" s="32"/>
    </row>
    <row r="158" spans="1:8" ht="22.15" customHeight="1" x14ac:dyDescent="0.2">
      <c r="A158" s="30" t="s">
        <v>137</v>
      </c>
      <c r="B158" s="32" t="s">
        <v>476</v>
      </c>
      <c r="C158" s="30" t="s">
        <v>477</v>
      </c>
      <c r="D158" s="30" t="s">
        <v>7</v>
      </c>
      <c r="E158" s="30" t="s">
        <v>284</v>
      </c>
      <c r="F158" s="58">
        <v>49.8</v>
      </c>
      <c r="G158" s="30" t="s">
        <v>325</v>
      </c>
      <c r="H158" s="32" t="s">
        <v>882</v>
      </c>
    </row>
    <row r="159" spans="1:8" ht="22.15" customHeight="1" x14ac:dyDescent="0.2">
      <c r="A159" s="37" t="s">
        <v>742</v>
      </c>
      <c r="B159" s="37"/>
      <c r="C159" s="37"/>
      <c r="D159" s="37"/>
      <c r="E159" s="38"/>
      <c r="F159" s="62">
        <f>SUM(F158)</f>
        <v>49.8</v>
      </c>
      <c r="G159" s="30"/>
      <c r="H159" s="32"/>
    </row>
    <row r="160" spans="1:8" ht="22.15" customHeight="1" x14ac:dyDescent="0.2">
      <c r="A160" s="30" t="s">
        <v>139</v>
      </c>
      <c r="B160" s="32" t="s">
        <v>143</v>
      </c>
      <c r="C160" s="30" t="s">
        <v>144</v>
      </c>
      <c r="D160" s="30" t="s">
        <v>7</v>
      </c>
      <c r="E160" s="30" t="s">
        <v>284</v>
      </c>
      <c r="F160" s="58">
        <v>2661.62</v>
      </c>
      <c r="G160" s="30" t="s">
        <v>325</v>
      </c>
      <c r="H160" s="32" t="s">
        <v>882</v>
      </c>
    </row>
    <row r="161" spans="1:8" ht="22.15" customHeight="1" x14ac:dyDescent="0.2">
      <c r="A161" s="37" t="s">
        <v>743</v>
      </c>
      <c r="B161" s="37"/>
      <c r="C161" s="37"/>
      <c r="D161" s="37"/>
      <c r="E161" s="38"/>
      <c r="F161" s="62">
        <f>SUM(F160)</f>
        <v>2661.62</v>
      </c>
      <c r="G161" s="30"/>
      <c r="H161" s="32"/>
    </row>
    <row r="162" spans="1:8" ht="22.15" customHeight="1" x14ac:dyDescent="0.2">
      <c r="A162" s="30" t="s">
        <v>355</v>
      </c>
      <c r="B162" s="32" t="s">
        <v>479</v>
      </c>
      <c r="C162" s="30" t="s">
        <v>480</v>
      </c>
      <c r="D162" s="30" t="s">
        <v>7</v>
      </c>
      <c r="E162" s="30" t="s">
        <v>284</v>
      </c>
      <c r="F162" s="58">
        <v>1846.28</v>
      </c>
      <c r="G162" s="30" t="s">
        <v>311</v>
      </c>
      <c r="H162" s="32" t="s">
        <v>267</v>
      </c>
    </row>
    <row r="163" spans="1:8" ht="22.15" customHeight="1" x14ac:dyDescent="0.2">
      <c r="A163" s="37" t="s">
        <v>745</v>
      </c>
      <c r="B163" s="37"/>
      <c r="C163" s="37"/>
      <c r="D163" s="37"/>
      <c r="E163" s="38"/>
      <c r="F163" s="62">
        <f>SUM(F162)</f>
        <v>1846.28</v>
      </c>
      <c r="G163" s="30"/>
      <c r="H163" s="32"/>
    </row>
    <row r="164" spans="1:8" ht="22.15" customHeight="1" x14ac:dyDescent="0.2">
      <c r="A164" s="30" t="s">
        <v>140</v>
      </c>
      <c r="B164" s="32" t="s">
        <v>481</v>
      </c>
      <c r="C164" s="30" t="s">
        <v>482</v>
      </c>
      <c r="D164" s="30" t="s">
        <v>412</v>
      </c>
      <c r="E164" s="30" t="s">
        <v>284</v>
      </c>
      <c r="F164" s="58">
        <v>1286.25</v>
      </c>
      <c r="G164" s="30" t="s">
        <v>311</v>
      </c>
      <c r="H164" s="32" t="s">
        <v>267</v>
      </c>
    </row>
    <row r="165" spans="1:8" ht="22.15" customHeight="1" x14ac:dyDescent="0.2">
      <c r="A165" s="37" t="s">
        <v>746</v>
      </c>
      <c r="B165" s="37"/>
      <c r="C165" s="37"/>
      <c r="D165" s="37"/>
      <c r="E165" s="38"/>
      <c r="F165" s="62">
        <f>SUM(F164)</f>
        <v>1286.25</v>
      </c>
      <c r="G165" s="30"/>
      <c r="H165" s="32"/>
    </row>
    <row r="166" spans="1:8" ht="22.15" customHeight="1" x14ac:dyDescent="0.2">
      <c r="A166" s="30" t="s">
        <v>283</v>
      </c>
      <c r="B166" s="32" t="s">
        <v>270</v>
      </c>
      <c r="C166" s="30" t="s">
        <v>271</v>
      </c>
      <c r="D166" s="30" t="s">
        <v>7</v>
      </c>
      <c r="E166" s="30" t="s">
        <v>284</v>
      </c>
      <c r="F166" s="58">
        <v>181</v>
      </c>
      <c r="G166" s="30" t="s">
        <v>305</v>
      </c>
      <c r="H166" s="32" t="s">
        <v>9</v>
      </c>
    </row>
    <row r="167" spans="1:8" ht="22.15" customHeight="1" x14ac:dyDescent="0.2">
      <c r="A167" s="37" t="s">
        <v>747</v>
      </c>
      <c r="B167" s="37"/>
      <c r="C167" s="37"/>
      <c r="D167" s="37"/>
      <c r="E167" s="38"/>
      <c r="F167" s="62">
        <f>SUM(F166)</f>
        <v>181</v>
      </c>
      <c r="G167" s="30"/>
      <c r="H167" s="32"/>
    </row>
    <row r="168" spans="1:8" ht="22.15" customHeight="1" x14ac:dyDescent="0.2">
      <c r="A168" s="30" t="s">
        <v>141</v>
      </c>
      <c r="B168" s="32" t="s">
        <v>483</v>
      </c>
      <c r="C168" s="30" t="s">
        <v>484</v>
      </c>
      <c r="D168" s="30" t="s">
        <v>394</v>
      </c>
      <c r="E168" s="30" t="s">
        <v>284</v>
      </c>
      <c r="F168" s="58">
        <v>11.97</v>
      </c>
      <c r="G168" s="30" t="s">
        <v>313</v>
      </c>
      <c r="H168" s="32" t="s">
        <v>50</v>
      </c>
    </row>
    <row r="169" spans="1:8" ht="22.15" customHeight="1" x14ac:dyDescent="0.2">
      <c r="A169" s="37" t="s">
        <v>748</v>
      </c>
      <c r="B169" s="37"/>
      <c r="C169" s="37"/>
      <c r="D169" s="37"/>
      <c r="E169" s="38"/>
      <c r="F169" s="62">
        <f>SUM(F168)</f>
        <v>11.97</v>
      </c>
      <c r="G169" s="30"/>
      <c r="H169" s="32"/>
    </row>
    <row r="170" spans="1:8" ht="22.15" customHeight="1" x14ac:dyDescent="0.2">
      <c r="A170" s="30" t="s">
        <v>142</v>
      </c>
      <c r="B170" s="32" t="s">
        <v>485</v>
      </c>
      <c r="C170" s="30" t="s">
        <v>486</v>
      </c>
      <c r="D170" s="30" t="s">
        <v>7</v>
      </c>
      <c r="E170" s="30" t="s">
        <v>284</v>
      </c>
      <c r="F170" s="58">
        <v>1161.58</v>
      </c>
      <c r="G170" s="30" t="s">
        <v>309</v>
      </c>
      <c r="H170" s="32" t="s">
        <v>18</v>
      </c>
    </row>
    <row r="171" spans="1:8" ht="22.15" customHeight="1" x14ac:dyDescent="0.2">
      <c r="A171" s="37" t="s">
        <v>750</v>
      </c>
      <c r="B171" s="37"/>
      <c r="C171" s="37"/>
      <c r="D171" s="37"/>
      <c r="E171" s="38"/>
      <c r="F171" s="62">
        <f>SUM(F170)</f>
        <v>1161.58</v>
      </c>
      <c r="G171" s="30"/>
      <c r="H171" s="32"/>
    </row>
    <row r="172" spans="1:8" ht="22.15" customHeight="1" x14ac:dyDescent="0.2">
      <c r="A172" s="30" t="s">
        <v>145</v>
      </c>
      <c r="B172" s="32" t="s">
        <v>487</v>
      </c>
      <c r="C172" s="30" t="s">
        <v>488</v>
      </c>
      <c r="D172" s="30" t="s">
        <v>7</v>
      </c>
      <c r="E172" s="30" t="s">
        <v>284</v>
      </c>
      <c r="F172" s="58">
        <v>325.98</v>
      </c>
      <c r="G172" s="30" t="s">
        <v>311</v>
      </c>
      <c r="H172" s="32" t="s">
        <v>267</v>
      </c>
    </row>
    <row r="173" spans="1:8" ht="22.15" customHeight="1" x14ac:dyDescent="0.2">
      <c r="A173" s="37" t="s">
        <v>751</v>
      </c>
      <c r="B173" s="37"/>
      <c r="C173" s="37"/>
      <c r="D173" s="37"/>
      <c r="E173" s="38"/>
      <c r="F173" s="62">
        <f>SUM(F172:F172)</f>
        <v>325.98</v>
      </c>
      <c r="G173" s="30"/>
      <c r="H173" s="32"/>
    </row>
    <row r="174" spans="1:8" ht="22.15" customHeight="1" x14ac:dyDescent="0.2">
      <c r="A174" s="30" t="s">
        <v>147</v>
      </c>
      <c r="B174" s="32" t="s">
        <v>489</v>
      </c>
      <c r="C174" s="30" t="s">
        <v>490</v>
      </c>
      <c r="D174" s="30" t="s">
        <v>264</v>
      </c>
      <c r="E174" s="30" t="s">
        <v>284</v>
      </c>
      <c r="F174" s="58">
        <v>1470.68</v>
      </c>
      <c r="G174" s="30" t="s">
        <v>310</v>
      </c>
      <c r="H174" s="32" t="s">
        <v>184</v>
      </c>
    </row>
    <row r="175" spans="1:8" ht="22.15" customHeight="1" x14ac:dyDescent="0.2">
      <c r="A175" s="37" t="s">
        <v>751</v>
      </c>
      <c r="B175" s="37"/>
      <c r="C175" s="37"/>
      <c r="D175" s="37"/>
      <c r="E175" s="38"/>
      <c r="F175" s="62">
        <f>SUM(F174)</f>
        <v>1470.68</v>
      </c>
      <c r="G175" s="30"/>
      <c r="H175" s="32"/>
    </row>
    <row r="176" spans="1:8" ht="22.15" customHeight="1" x14ac:dyDescent="0.2">
      <c r="A176" s="30" t="s">
        <v>148</v>
      </c>
      <c r="B176" s="32" t="s">
        <v>332</v>
      </c>
      <c r="C176" s="30" t="s">
        <v>155</v>
      </c>
      <c r="D176" s="30" t="s">
        <v>77</v>
      </c>
      <c r="E176" s="30" t="s">
        <v>284</v>
      </c>
      <c r="F176" s="58">
        <v>980.5</v>
      </c>
      <c r="G176" s="30" t="s">
        <v>305</v>
      </c>
      <c r="H176" s="32" t="s">
        <v>9</v>
      </c>
    </row>
    <row r="177" spans="1:8" ht="22.15" customHeight="1" x14ac:dyDescent="0.2">
      <c r="A177" s="30" t="s">
        <v>149</v>
      </c>
      <c r="B177" s="32" t="s">
        <v>332</v>
      </c>
      <c r="C177" s="30" t="s">
        <v>155</v>
      </c>
      <c r="D177" s="30" t="s">
        <v>77</v>
      </c>
      <c r="E177" s="30" t="s">
        <v>284</v>
      </c>
      <c r="F177" s="58">
        <v>24</v>
      </c>
      <c r="G177" s="59">
        <v>3299</v>
      </c>
      <c r="H177" s="60" t="s">
        <v>872</v>
      </c>
    </row>
    <row r="178" spans="1:8" ht="22.15" customHeight="1" x14ac:dyDescent="0.2">
      <c r="A178" s="37" t="s">
        <v>752</v>
      </c>
      <c r="B178" s="37"/>
      <c r="C178" s="37"/>
      <c r="D178" s="37"/>
      <c r="E178" s="38"/>
      <c r="F178" s="62">
        <f>SUM(F176:F177)</f>
        <v>1004.5</v>
      </c>
      <c r="G178" s="30"/>
      <c r="H178" s="32"/>
    </row>
    <row r="179" spans="1:8" ht="22.15" customHeight="1" x14ac:dyDescent="0.2">
      <c r="A179" s="30" t="s">
        <v>150</v>
      </c>
      <c r="B179" s="32" t="s">
        <v>491</v>
      </c>
      <c r="C179" s="30" t="s">
        <v>492</v>
      </c>
      <c r="D179" s="30" t="s">
        <v>493</v>
      </c>
      <c r="E179" s="30" t="s">
        <v>284</v>
      </c>
      <c r="F179" s="58">
        <v>1984.25</v>
      </c>
      <c r="G179" s="30" t="s">
        <v>310</v>
      </c>
      <c r="H179" s="32" t="s">
        <v>184</v>
      </c>
    </row>
    <row r="180" spans="1:8" ht="22.15" customHeight="1" x14ac:dyDescent="0.2">
      <c r="A180" s="30" t="s">
        <v>151</v>
      </c>
      <c r="B180" s="32" t="s">
        <v>491</v>
      </c>
      <c r="C180" s="30" t="s">
        <v>492</v>
      </c>
      <c r="D180" s="30" t="s">
        <v>493</v>
      </c>
      <c r="E180" s="30" t="s">
        <v>284</v>
      </c>
      <c r="F180" s="58">
        <v>150</v>
      </c>
      <c r="G180" s="36" t="s">
        <v>336</v>
      </c>
      <c r="H180" s="61" t="s">
        <v>873</v>
      </c>
    </row>
    <row r="181" spans="1:8" ht="22.15" customHeight="1" x14ac:dyDescent="0.2">
      <c r="A181" s="30" t="s">
        <v>152</v>
      </c>
      <c r="B181" s="32" t="s">
        <v>491</v>
      </c>
      <c r="C181" s="30" t="s">
        <v>492</v>
      </c>
      <c r="D181" s="30" t="s">
        <v>493</v>
      </c>
      <c r="E181" s="30" t="s">
        <v>284</v>
      </c>
      <c r="F181" s="58">
        <v>5955</v>
      </c>
      <c r="G181" s="30" t="s">
        <v>418</v>
      </c>
      <c r="H181" s="32" t="s">
        <v>382</v>
      </c>
    </row>
    <row r="182" spans="1:8" ht="22.15" customHeight="1" x14ac:dyDescent="0.2">
      <c r="A182" s="37" t="s">
        <v>753</v>
      </c>
      <c r="B182" s="37"/>
      <c r="C182" s="37"/>
      <c r="D182" s="37"/>
      <c r="E182" s="38"/>
      <c r="F182" s="62">
        <f>SUM(F179:F181)</f>
        <v>8089.25</v>
      </c>
      <c r="G182" s="30"/>
      <c r="H182" s="32"/>
    </row>
    <row r="183" spans="1:8" ht="22.15" customHeight="1" x14ac:dyDescent="0.2">
      <c r="A183" s="30" t="s">
        <v>883</v>
      </c>
      <c r="B183" s="32" t="s">
        <v>158</v>
      </c>
      <c r="C183" s="30" t="s">
        <v>159</v>
      </c>
      <c r="D183" s="30" t="s">
        <v>59</v>
      </c>
      <c r="E183" s="30" t="s">
        <v>284</v>
      </c>
      <c r="F183" s="58">
        <v>2916.04</v>
      </c>
      <c r="G183" s="30" t="s">
        <v>305</v>
      </c>
      <c r="H183" s="32" t="s">
        <v>9</v>
      </c>
    </row>
    <row r="184" spans="1:8" ht="22.15" customHeight="1" x14ac:dyDescent="0.2">
      <c r="A184" s="37" t="s">
        <v>754</v>
      </c>
      <c r="B184" s="37"/>
      <c r="C184" s="37"/>
      <c r="D184" s="37"/>
      <c r="E184" s="38"/>
      <c r="F184" s="62">
        <f>SUM(F183)</f>
        <v>2916.04</v>
      </c>
      <c r="G184" s="30"/>
      <c r="H184" s="32"/>
    </row>
    <row r="185" spans="1:8" ht="22.15" customHeight="1" x14ac:dyDescent="0.2">
      <c r="A185" s="30" t="s">
        <v>153</v>
      </c>
      <c r="B185" s="32" t="s">
        <v>494</v>
      </c>
      <c r="C185" s="30" t="s">
        <v>495</v>
      </c>
      <c r="D185" s="30" t="s">
        <v>439</v>
      </c>
      <c r="E185" s="30" t="s">
        <v>284</v>
      </c>
      <c r="F185" s="58">
        <v>404.25</v>
      </c>
      <c r="G185" s="30" t="s">
        <v>311</v>
      </c>
      <c r="H185" s="32" t="s">
        <v>267</v>
      </c>
    </row>
    <row r="186" spans="1:8" ht="22.15" customHeight="1" x14ac:dyDescent="0.2">
      <c r="A186" s="37" t="s">
        <v>755</v>
      </c>
      <c r="B186" s="37"/>
      <c r="C186" s="37"/>
      <c r="D186" s="37"/>
      <c r="E186" s="38"/>
      <c r="F186" s="62">
        <f>SUM(F185)</f>
        <v>404.25</v>
      </c>
      <c r="G186" s="30"/>
      <c r="H186" s="32"/>
    </row>
    <row r="187" spans="1:8" ht="22.15" customHeight="1" x14ac:dyDescent="0.2">
      <c r="A187" s="30" t="s">
        <v>154</v>
      </c>
      <c r="B187" s="32" t="s">
        <v>496</v>
      </c>
      <c r="C187" s="30" t="s">
        <v>497</v>
      </c>
      <c r="D187" s="30" t="s">
        <v>7</v>
      </c>
      <c r="E187" s="30" t="s">
        <v>284</v>
      </c>
      <c r="F187" s="58">
        <v>86.25</v>
      </c>
      <c r="G187" s="30" t="s">
        <v>311</v>
      </c>
      <c r="H187" s="32" t="s">
        <v>267</v>
      </c>
    </row>
    <row r="188" spans="1:8" ht="22.15" customHeight="1" x14ac:dyDescent="0.2">
      <c r="A188" s="30" t="s">
        <v>156</v>
      </c>
      <c r="B188" s="32" t="s">
        <v>496</v>
      </c>
      <c r="C188" s="30" t="s">
        <v>497</v>
      </c>
      <c r="D188" s="30" t="s">
        <v>7</v>
      </c>
      <c r="E188" s="30" t="s">
        <v>284</v>
      </c>
      <c r="F188" s="58">
        <v>6.25</v>
      </c>
      <c r="G188" s="36" t="s">
        <v>336</v>
      </c>
      <c r="H188" s="61" t="s">
        <v>873</v>
      </c>
    </row>
    <row r="189" spans="1:8" ht="22.15" customHeight="1" x14ac:dyDescent="0.2">
      <c r="A189" s="30" t="s">
        <v>157</v>
      </c>
      <c r="B189" s="32" t="s">
        <v>496</v>
      </c>
      <c r="C189" s="30" t="s">
        <v>497</v>
      </c>
      <c r="D189" s="30" t="s">
        <v>7</v>
      </c>
      <c r="E189" s="30" t="s">
        <v>284</v>
      </c>
      <c r="F189" s="58">
        <v>42812.5</v>
      </c>
      <c r="G189" s="31">
        <v>4224</v>
      </c>
      <c r="H189" s="32" t="s">
        <v>21</v>
      </c>
    </row>
    <row r="190" spans="1:8" ht="22.15" customHeight="1" x14ac:dyDescent="0.2">
      <c r="A190" s="37" t="s">
        <v>756</v>
      </c>
      <c r="B190" s="37"/>
      <c r="C190" s="37"/>
      <c r="D190" s="37"/>
      <c r="E190" s="38"/>
      <c r="F190" s="62">
        <f>SUM(F187:F189)</f>
        <v>42905</v>
      </c>
      <c r="G190" s="30"/>
      <c r="H190" s="32"/>
    </row>
    <row r="191" spans="1:8" ht="22.15" customHeight="1" x14ac:dyDescent="0.2">
      <c r="A191" s="30" t="s">
        <v>160</v>
      </c>
      <c r="B191" s="32" t="s">
        <v>162</v>
      </c>
      <c r="C191" s="30" t="s">
        <v>163</v>
      </c>
      <c r="D191" s="30" t="s">
        <v>7</v>
      </c>
      <c r="E191" s="30" t="s">
        <v>284</v>
      </c>
      <c r="F191" s="58">
        <v>791.25</v>
      </c>
      <c r="G191" s="30" t="s">
        <v>310</v>
      </c>
      <c r="H191" s="32" t="s">
        <v>184</v>
      </c>
    </row>
    <row r="192" spans="1:8" ht="22.15" customHeight="1" x14ac:dyDescent="0.2">
      <c r="A192" s="37" t="s">
        <v>757</v>
      </c>
      <c r="B192" s="37"/>
      <c r="C192" s="37"/>
      <c r="D192" s="37"/>
      <c r="E192" s="38"/>
      <c r="F192" s="62">
        <f>SUM(F191)</f>
        <v>791.25</v>
      </c>
      <c r="G192" s="30"/>
      <c r="H192" s="32"/>
    </row>
    <row r="193" spans="1:8" ht="22.15" customHeight="1" x14ac:dyDescent="0.2">
      <c r="A193" s="30" t="s">
        <v>161</v>
      </c>
      <c r="B193" s="32" t="s">
        <v>165</v>
      </c>
      <c r="C193" s="30" t="s">
        <v>166</v>
      </c>
      <c r="D193" s="30" t="s">
        <v>107</v>
      </c>
      <c r="E193" s="30" t="s">
        <v>284</v>
      </c>
      <c r="F193" s="58">
        <v>21326.45</v>
      </c>
      <c r="G193" s="30" t="s">
        <v>311</v>
      </c>
      <c r="H193" s="32" t="s">
        <v>267</v>
      </c>
    </row>
    <row r="194" spans="1:8" ht="22.15" customHeight="1" x14ac:dyDescent="0.2">
      <c r="A194" s="30" t="s">
        <v>164</v>
      </c>
      <c r="B194" s="32" t="s">
        <v>165</v>
      </c>
      <c r="C194" s="30" t="s">
        <v>166</v>
      </c>
      <c r="D194" s="30" t="s">
        <v>107</v>
      </c>
      <c r="E194" s="30" t="s">
        <v>284</v>
      </c>
      <c r="F194" s="58">
        <v>5500</v>
      </c>
      <c r="G194" s="30" t="s">
        <v>343</v>
      </c>
      <c r="H194" s="32" t="s">
        <v>212</v>
      </c>
    </row>
    <row r="195" spans="1:8" ht="22.15" customHeight="1" x14ac:dyDescent="0.2">
      <c r="A195" s="37" t="s">
        <v>758</v>
      </c>
      <c r="B195" s="37"/>
      <c r="C195" s="37"/>
      <c r="D195" s="37"/>
      <c r="E195" s="38"/>
      <c r="F195" s="62">
        <f>SUM(F193:F194)</f>
        <v>26826.45</v>
      </c>
      <c r="G195" s="30"/>
      <c r="H195" s="32"/>
    </row>
    <row r="196" spans="1:8" ht="22.15" customHeight="1" x14ac:dyDescent="0.2">
      <c r="A196" s="30" t="s">
        <v>167</v>
      </c>
      <c r="B196" s="32" t="s">
        <v>333</v>
      </c>
      <c r="C196" s="30" t="s">
        <v>334</v>
      </c>
      <c r="D196" s="30" t="s">
        <v>335</v>
      </c>
      <c r="E196" s="30" t="s">
        <v>284</v>
      </c>
      <c r="F196" s="58">
        <v>17799.650000000001</v>
      </c>
      <c r="G196" s="30" t="s">
        <v>311</v>
      </c>
      <c r="H196" s="32" t="s">
        <v>267</v>
      </c>
    </row>
    <row r="197" spans="1:8" ht="22.15" customHeight="1" x14ac:dyDescent="0.2">
      <c r="A197" s="37" t="s">
        <v>759</v>
      </c>
      <c r="B197" s="37"/>
      <c r="C197" s="37"/>
      <c r="D197" s="37"/>
      <c r="E197" s="38"/>
      <c r="F197" s="62">
        <f>SUM(F196)</f>
        <v>17799.650000000001</v>
      </c>
      <c r="G197" s="30"/>
      <c r="H197" s="32"/>
    </row>
    <row r="198" spans="1:8" ht="22.15" customHeight="1" x14ac:dyDescent="0.2">
      <c r="A198" s="30" t="s">
        <v>168</v>
      </c>
      <c r="B198" s="32" t="s">
        <v>170</v>
      </c>
      <c r="C198" s="30" t="s">
        <v>171</v>
      </c>
      <c r="D198" s="30" t="s">
        <v>7</v>
      </c>
      <c r="E198" s="30" t="s">
        <v>284</v>
      </c>
      <c r="F198" s="58">
        <v>3240.49</v>
      </c>
      <c r="G198" s="30" t="s">
        <v>311</v>
      </c>
      <c r="H198" s="32" t="s">
        <v>267</v>
      </c>
    </row>
    <row r="199" spans="1:8" ht="22.15" customHeight="1" x14ac:dyDescent="0.2">
      <c r="A199" s="37" t="s">
        <v>760</v>
      </c>
      <c r="B199" s="37"/>
      <c r="C199" s="37"/>
      <c r="D199" s="37"/>
      <c r="E199" s="38"/>
      <c r="F199" s="62">
        <f>SUM(F198)</f>
        <v>3240.49</v>
      </c>
      <c r="G199" s="30"/>
      <c r="H199" s="32"/>
    </row>
    <row r="200" spans="1:8" ht="22.15" customHeight="1" x14ac:dyDescent="0.2">
      <c r="A200" s="30" t="s">
        <v>169</v>
      </c>
      <c r="B200" s="32" t="s">
        <v>293</v>
      </c>
      <c r="C200" s="30" t="s">
        <v>294</v>
      </c>
      <c r="D200" s="30" t="s">
        <v>7</v>
      </c>
      <c r="E200" s="30" t="s">
        <v>284</v>
      </c>
      <c r="F200" s="58">
        <v>3520.39</v>
      </c>
      <c r="G200" s="30" t="s">
        <v>311</v>
      </c>
      <c r="H200" s="32" t="s">
        <v>267</v>
      </c>
    </row>
    <row r="201" spans="1:8" ht="22.15" customHeight="1" x14ac:dyDescent="0.2">
      <c r="A201" s="37" t="s">
        <v>761</v>
      </c>
      <c r="B201" s="37"/>
      <c r="C201" s="37"/>
      <c r="D201" s="37"/>
      <c r="E201" s="38"/>
      <c r="F201" s="62">
        <f>SUM(F200:F200)</f>
        <v>3520.39</v>
      </c>
      <c r="G201" s="30"/>
      <c r="H201" s="32"/>
    </row>
    <row r="202" spans="1:8" ht="22.15" customHeight="1" x14ac:dyDescent="0.2">
      <c r="A202" s="30" t="s">
        <v>172</v>
      </c>
      <c r="B202" s="32" t="s">
        <v>498</v>
      </c>
      <c r="C202" s="30" t="s">
        <v>499</v>
      </c>
      <c r="D202" s="30" t="s">
        <v>7</v>
      </c>
      <c r="E202" s="30" t="s">
        <v>284</v>
      </c>
      <c r="F202" s="58">
        <v>2972.22</v>
      </c>
      <c r="G202" s="30" t="s">
        <v>311</v>
      </c>
      <c r="H202" s="32" t="s">
        <v>267</v>
      </c>
    </row>
    <row r="203" spans="1:8" ht="22.15" customHeight="1" x14ac:dyDescent="0.2">
      <c r="A203" s="37" t="s">
        <v>762</v>
      </c>
      <c r="B203" s="37"/>
      <c r="C203" s="37"/>
      <c r="D203" s="37"/>
      <c r="E203" s="38"/>
      <c r="F203" s="62">
        <f>SUM(F202)</f>
        <v>2972.22</v>
      </c>
      <c r="G203" s="30"/>
      <c r="H203" s="32"/>
    </row>
    <row r="204" spans="1:8" ht="22.15" customHeight="1" x14ac:dyDescent="0.2">
      <c r="A204" s="30" t="s">
        <v>173</v>
      </c>
      <c r="B204" s="32" t="s">
        <v>500</v>
      </c>
      <c r="C204" s="30" t="s">
        <v>501</v>
      </c>
      <c r="D204" s="30" t="s">
        <v>40</v>
      </c>
      <c r="E204" s="30" t="s">
        <v>284</v>
      </c>
      <c r="F204" s="58">
        <v>4451.92</v>
      </c>
      <c r="G204" s="30" t="s">
        <v>311</v>
      </c>
      <c r="H204" s="32" t="s">
        <v>267</v>
      </c>
    </row>
    <row r="205" spans="1:8" ht="22.15" customHeight="1" x14ac:dyDescent="0.2">
      <c r="A205" s="37" t="s">
        <v>763</v>
      </c>
      <c r="B205" s="37"/>
      <c r="C205" s="37"/>
      <c r="D205" s="37"/>
      <c r="E205" s="38"/>
      <c r="F205" s="62">
        <f>SUM(F204)</f>
        <v>4451.92</v>
      </c>
      <c r="G205" s="30"/>
      <c r="H205" s="32"/>
    </row>
    <row r="206" spans="1:8" ht="22.15" customHeight="1" x14ac:dyDescent="0.2">
      <c r="A206" s="30" t="s">
        <v>174</v>
      </c>
      <c r="B206" s="32" t="s">
        <v>502</v>
      </c>
      <c r="C206" s="30" t="s">
        <v>503</v>
      </c>
      <c r="D206" s="30" t="s">
        <v>7</v>
      </c>
      <c r="E206" s="30" t="s">
        <v>284</v>
      </c>
      <c r="F206" s="58">
        <v>2238.7399999999998</v>
      </c>
      <c r="G206" s="30" t="s">
        <v>311</v>
      </c>
      <c r="H206" s="32" t="s">
        <v>267</v>
      </c>
    </row>
    <row r="207" spans="1:8" ht="22.15" customHeight="1" x14ac:dyDescent="0.2">
      <c r="A207" s="37" t="s">
        <v>764</v>
      </c>
      <c r="B207" s="37"/>
      <c r="C207" s="37"/>
      <c r="D207" s="37"/>
      <c r="E207" s="38"/>
      <c r="F207" s="62">
        <f>SUM(F206)</f>
        <v>2238.7399999999998</v>
      </c>
      <c r="G207" s="30"/>
      <c r="H207" s="32"/>
    </row>
    <row r="208" spans="1:8" ht="22.15" customHeight="1" x14ac:dyDescent="0.2">
      <c r="A208" s="30" t="s">
        <v>175</v>
      </c>
      <c r="B208" s="32" t="s">
        <v>504</v>
      </c>
      <c r="C208" s="30" t="s">
        <v>505</v>
      </c>
      <c r="D208" s="30" t="s">
        <v>7</v>
      </c>
      <c r="E208" s="30" t="s">
        <v>284</v>
      </c>
      <c r="F208" s="58">
        <v>1601.79</v>
      </c>
      <c r="G208" s="30" t="s">
        <v>311</v>
      </c>
      <c r="H208" s="32" t="s">
        <v>267</v>
      </c>
    </row>
    <row r="209" spans="1:8" ht="22.15" customHeight="1" x14ac:dyDescent="0.2">
      <c r="A209" s="37" t="s">
        <v>765</v>
      </c>
      <c r="B209" s="37"/>
      <c r="C209" s="37"/>
      <c r="D209" s="37"/>
      <c r="E209" s="38"/>
      <c r="F209" s="62">
        <f>SUM(F208)</f>
        <v>1601.79</v>
      </c>
      <c r="G209" s="30"/>
      <c r="H209" s="32"/>
    </row>
    <row r="210" spans="1:8" ht="22.15" customHeight="1" x14ac:dyDescent="0.2">
      <c r="A210" s="30" t="s">
        <v>176</v>
      </c>
      <c r="B210" s="32" t="s">
        <v>368</v>
      </c>
      <c r="C210" s="30" t="s">
        <v>369</v>
      </c>
      <c r="D210" s="30" t="s">
        <v>264</v>
      </c>
      <c r="E210" s="30" t="s">
        <v>284</v>
      </c>
      <c r="F210" s="58">
        <v>5104.54</v>
      </c>
      <c r="G210" s="30" t="s">
        <v>314</v>
      </c>
      <c r="H210" s="32" t="s">
        <v>61</v>
      </c>
    </row>
    <row r="211" spans="1:8" ht="22.15" customHeight="1" x14ac:dyDescent="0.2">
      <c r="A211" s="37" t="s">
        <v>766</v>
      </c>
      <c r="B211" s="37"/>
      <c r="C211" s="37"/>
      <c r="D211" s="37"/>
      <c r="E211" s="38"/>
      <c r="F211" s="62">
        <f>SUM(F210)</f>
        <v>5104.54</v>
      </c>
      <c r="G211" s="30"/>
      <c r="H211" s="32"/>
    </row>
    <row r="212" spans="1:8" ht="22.15" customHeight="1" x14ac:dyDescent="0.2">
      <c r="A212" s="30" t="s">
        <v>177</v>
      </c>
      <c r="B212" s="32" t="s">
        <v>506</v>
      </c>
      <c r="C212" s="30" t="s">
        <v>507</v>
      </c>
      <c r="D212" s="30" t="s">
        <v>77</v>
      </c>
      <c r="E212" s="30" t="s">
        <v>284</v>
      </c>
      <c r="F212" s="58">
        <v>17250</v>
      </c>
      <c r="G212" s="30" t="s">
        <v>331</v>
      </c>
      <c r="H212" s="32" t="s">
        <v>21</v>
      </c>
    </row>
    <row r="213" spans="1:8" ht="22.15" customHeight="1" x14ac:dyDescent="0.2">
      <c r="A213" s="37" t="s">
        <v>767</v>
      </c>
      <c r="B213" s="37"/>
      <c r="C213" s="37"/>
      <c r="D213" s="37"/>
      <c r="E213" s="38"/>
      <c r="F213" s="62">
        <f>SUM(F212)</f>
        <v>17250</v>
      </c>
      <c r="G213" s="30"/>
      <c r="H213" s="32"/>
    </row>
    <row r="214" spans="1:8" ht="22.15" customHeight="1" x14ac:dyDescent="0.2">
      <c r="A214" s="30" t="s">
        <v>178</v>
      </c>
      <c r="B214" s="32" t="s">
        <v>179</v>
      </c>
      <c r="C214" s="30" t="s">
        <v>180</v>
      </c>
      <c r="D214" s="30" t="s">
        <v>86</v>
      </c>
      <c r="E214" s="30" t="s">
        <v>284</v>
      </c>
      <c r="F214" s="58">
        <v>471.63</v>
      </c>
      <c r="G214" s="30" t="s">
        <v>315</v>
      </c>
      <c r="H214" s="32" t="s">
        <v>881</v>
      </c>
    </row>
    <row r="215" spans="1:8" ht="22.15" customHeight="1" x14ac:dyDescent="0.2">
      <c r="A215" s="30" t="s">
        <v>181</v>
      </c>
      <c r="B215" s="32" t="s">
        <v>179</v>
      </c>
      <c r="C215" s="30" t="s">
        <v>180</v>
      </c>
      <c r="D215" s="30" t="s">
        <v>86</v>
      </c>
      <c r="E215" s="30" t="s">
        <v>284</v>
      </c>
      <c r="F215" s="58">
        <v>64.78</v>
      </c>
      <c r="G215" s="36" t="s">
        <v>336</v>
      </c>
      <c r="H215" s="61" t="s">
        <v>873</v>
      </c>
    </row>
    <row r="216" spans="1:8" ht="22.15" customHeight="1" x14ac:dyDescent="0.2">
      <c r="A216" s="30" t="s">
        <v>182</v>
      </c>
      <c r="B216" s="32" t="s">
        <v>179</v>
      </c>
      <c r="C216" s="30" t="s">
        <v>180</v>
      </c>
      <c r="D216" s="30" t="s">
        <v>86</v>
      </c>
      <c r="E216" s="30" t="s">
        <v>284</v>
      </c>
      <c r="F216" s="58">
        <v>8199.07</v>
      </c>
      <c r="G216" s="30" t="s">
        <v>311</v>
      </c>
      <c r="H216" s="32" t="s">
        <v>267</v>
      </c>
    </row>
    <row r="217" spans="1:8" ht="22.15" customHeight="1" x14ac:dyDescent="0.2">
      <c r="A217" s="37" t="s">
        <v>768</v>
      </c>
      <c r="B217" s="37"/>
      <c r="C217" s="37"/>
      <c r="D217" s="37"/>
      <c r="E217" s="38"/>
      <c r="F217" s="62">
        <f>SUM(F214:F216)</f>
        <v>8735.48</v>
      </c>
      <c r="G217" s="30"/>
      <c r="H217" s="32"/>
    </row>
    <row r="218" spans="1:8" ht="22.15" customHeight="1" x14ac:dyDescent="0.2">
      <c r="A218" s="30" t="s">
        <v>884</v>
      </c>
      <c r="B218" s="32" t="s">
        <v>508</v>
      </c>
      <c r="C218" s="30" t="s">
        <v>509</v>
      </c>
      <c r="D218" s="30" t="s">
        <v>361</v>
      </c>
      <c r="E218" s="30" t="s">
        <v>284</v>
      </c>
      <c r="F218" s="58">
        <v>191.25</v>
      </c>
      <c r="G218" s="30" t="s">
        <v>305</v>
      </c>
      <c r="H218" s="32" t="s">
        <v>9</v>
      </c>
    </row>
    <row r="219" spans="1:8" ht="22.15" customHeight="1" x14ac:dyDescent="0.2">
      <c r="A219" s="37" t="s">
        <v>769</v>
      </c>
      <c r="B219" s="37"/>
      <c r="C219" s="37"/>
      <c r="D219" s="37"/>
      <c r="E219" s="38"/>
      <c r="F219" s="62">
        <f>SUM(F218)</f>
        <v>191.25</v>
      </c>
      <c r="G219" s="30"/>
      <c r="H219" s="32"/>
    </row>
    <row r="220" spans="1:8" ht="22.15" customHeight="1" x14ac:dyDescent="0.2">
      <c r="A220" s="30" t="s">
        <v>185</v>
      </c>
      <c r="B220" s="32" t="s">
        <v>510</v>
      </c>
      <c r="C220" s="30" t="s">
        <v>511</v>
      </c>
      <c r="D220" s="30" t="s">
        <v>512</v>
      </c>
      <c r="E220" s="30" t="s">
        <v>284</v>
      </c>
      <c r="F220" s="58">
        <v>40142.33</v>
      </c>
      <c r="G220" s="30" t="s">
        <v>310</v>
      </c>
      <c r="H220" s="32" t="s">
        <v>184</v>
      </c>
    </row>
    <row r="221" spans="1:8" ht="22.15" customHeight="1" x14ac:dyDescent="0.2">
      <c r="A221" s="37" t="s">
        <v>770</v>
      </c>
      <c r="B221" s="37"/>
      <c r="C221" s="37"/>
      <c r="D221" s="37"/>
      <c r="E221" s="38"/>
      <c r="F221" s="62">
        <f>SUM(F220)</f>
        <v>40142.33</v>
      </c>
      <c r="G221" s="30"/>
      <c r="H221" s="32"/>
    </row>
    <row r="222" spans="1:8" ht="22.15" customHeight="1" x14ac:dyDescent="0.2">
      <c r="A222" s="30" t="s">
        <v>186</v>
      </c>
      <c r="B222" s="32" t="s">
        <v>337</v>
      </c>
      <c r="C222" s="30" t="s">
        <v>338</v>
      </c>
      <c r="D222" s="30" t="s">
        <v>339</v>
      </c>
      <c r="E222" s="30" t="s">
        <v>284</v>
      </c>
      <c r="F222" s="58">
        <v>161.28</v>
      </c>
      <c r="G222" s="30" t="s">
        <v>309</v>
      </c>
      <c r="H222" s="32" t="s">
        <v>18</v>
      </c>
    </row>
    <row r="223" spans="1:8" ht="22.15" customHeight="1" x14ac:dyDescent="0.2">
      <c r="A223" s="30" t="s">
        <v>187</v>
      </c>
      <c r="B223" s="32" t="s">
        <v>337</v>
      </c>
      <c r="C223" s="30" t="s">
        <v>338</v>
      </c>
      <c r="D223" s="30" t="s">
        <v>339</v>
      </c>
      <c r="E223" s="30" t="s">
        <v>284</v>
      </c>
      <c r="F223" s="58">
        <v>5.59</v>
      </c>
      <c r="G223" s="36" t="s">
        <v>336</v>
      </c>
      <c r="H223" s="61" t="s">
        <v>873</v>
      </c>
    </row>
    <row r="224" spans="1:8" ht="22.15" customHeight="1" x14ac:dyDescent="0.2">
      <c r="A224" s="37" t="s">
        <v>771</v>
      </c>
      <c r="B224" s="37"/>
      <c r="C224" s="37"/>
      <c r="D224" s="37"/>
      <c r="E224" s="38"/>
      <c r="F224" s="62">
        <f>SUM(F222:F223)</f>
        <v>166.87</v>
      </c>
      <c r="G224" s="30"/>
      <c r="H224" s="32"/>
    </row>
    <row r="225" spans="1:8" ht="22.15" customHeight="1" x14ac:dyDescent="0.2">
      <c r="A225" s="30" t="s">
        <v>188</v>
      </c>
      <c r="B225" s="32" t="s">
        <v>773</v>
      </c>
      <c r="C225" s="30" t="s">
        <v>190</v>
      </c>
      <c r="D225" s="30" t="s">
        <v>7</v>
      </c>
      <c r="E225" s="30" t="s">
        <v>284</v>
      </c>
      <c r="F225" s="58">
        <v>746.55</v>
      </c>
      <c r="G225" s="30" t="s">
        <v>316</v>
      </c>
      <c r="H225" s="32" t="s">
        <v>880</v>
      </c>
    </row>
    <row r="226" spans="1:8" ht="22.15" customHeight="1" x14ac:dyDescent="0.2">
      <c r="A226" s="37" t="s">
        <v>772</v>
      </c>
      <c r="B226" s="37"/>
      <c r="C226" s="37"/>
      <c r="D226" s="37"/>
      <c r="E226" s="38"/>
      <c r="F226" s="62">
        <f>SUM(F225)</f>
        <v>746.55</v>
      </c>
      <c r="G226" s="30"/>
      <c r="H226" s="32"/>
    </row>
    <row r="227" spans="1:8" ht="22.15" customHeight="1" x14ac:dyDescent="0.2">
      <c r="A227" s="30" t="s">
        <v>189</v>
      </c>
      <c r="B227" s="32" t="s">
        <v>513</v>
      </c>
      <c r="C227" s="30" t="s">
        <v>266</v>
      </c>
      <c r="D227" s="30" t="s">
        <v>266</v>
      </c>
      <c r="E227" s="30" t="s">
        <v>284</v>
      </c>
      <c r="F227" s="58">
        <v>2303.9499999999998</v>
      </c>
      <c r="G227" s="30" t="s">
        <v>442</v>
      </c>
      <c r="H227" s="32" t="s">
        <v>443</v>
      </c>
    </row>
    <row r="228" spans="1:8" ht="22.15" customHeight="1" x14ac:dyDescent="0.2">
      <c r="A228" s="37" t="s">
        <v>774</v>
      </c>
      <c r="B228" s="37"/>
      <c r="C228" s="37"/>
      <c r="D228" s="37"/>
      <c r="E228" s="38"/>
      <c r="F228" s="62">
        <f>SUM(F227)</f>
        <v>2303.9499999999998</v>
      </c>
      <c r="G228" s="30"/>
      <c r="H228" s="32"/>
    </row>
    <row r="229" spans="1:8" ht="22.15" customHeight="1" x14ac:dyDescent="0.2">
      <c r="A229" s="30" t="s">
        <v>191</v>
      </c>
      <c r="B229" s="32" t="s">
        <v>287</v>
      </c>
      <c r="C229" s="30" t="s">
        <v>288</v>
      </c>
      <c r="D229" s="30" t="s">
        <v>104</v>
      </c>
      <c r="E229" s="30" t="s">
        <v>284</v>
      </c>
      <c r="F229" s="58">
        <v>2562.5</v>
      </c>
      <c r="G229" s="30" t="s">
        <v>310</v>
      </c>
      <c r="H229" s="32" t="s">
        <v>184</v>
      </c>
    </row>
    <row r="230" spans="1:8" ht="22.15" customHeight="1" x14ac:dyDescent="0.2">
      <c r="A230" s="37" t="s">
        <v>775</v>
      </c>
      <c r="B230" s="37"/>
      <c r="C230" s="37"/>
      <c r="D230" s="37"/>
      <c r="E230" s="38"/>
      <c r="F230" s="62">
        <f>SUM(F229)</f>
        <v>2562.5</v>
      </c>
      <c r="G230" s="30"/>
      <c r="H230" s="32"/>
    </row>
    <row r="231" spans="1:8" ht="22.15" customHeight="1" x14ac:dyDescent="0.2">
      <c r="A231" s="30" t="s">
        <v>192</v>
      </c>
      <c r="B231" s="32" t="s">
        <v>514</v>
      </c>
      <c r="C231" s="30" t="s">
        <v>515</v>
      </c>
      <c r="D231" s="30" t="s">
        <v>7</v>
      </c>
      <c r="E231" s="30" t="s">
        <v>284</v>
      </c>
      <c r="F231" s="58">
        <v>561.55999999999995</v>
      </c>
      <c r="G231" s="30" t="s">
        <v>310</v>
      </c>
      <c r="H231" s="32" t="s">
        <v>184</v>
      </c>
    </row>
    <row r="232" spans="1:8" ht="22.15" customHeight="1" x14ac:dyDescent="0.2">
      <c r="A232" s="37" t="s">
        <v>776</v>
      </c>
      <c r="B232" s="37"/>
      <c r="C232" s="37"/>
      <c r="D232" s="37"/>
      <c r="E232" s="38"/>
      <c r="F232" s="62">
        <f>SUM(F231)</f>
        <v>561.55999999999995</v>
      </c>
      <c r="G232" s="30"/>
      <c r="H232" s="32"/>
    </row>
    <row r="233" spans="1:8" ht="22.15" customHeight="1" x14ac:dyDescent="0.2">
      <c r="A233" s="30" t="s">
        <v>194</v>
      </c>
      <c r="B233" s="32" t="s">
        <v>516</v>
      </c>
      <c r="C233" s="30" t="s">
        <v>517</v>
      </c>
      <c r="D233" s="30" t="s">
        <v>59</v>
      </c>
      <c r="E233" s="30" t="s">
        <v>284</v>
      </c>
      <c r="F233" s="58">
        <v>120.94</v>
      </c>
      <c r="G233" s="30" t="s">
        <v>340</v>
      </c>
      <c r="H233" s="32" t="s">
        <v>193</v>
      </c>
    </row>
    <row r="234" spans="1:8" ht="22.15" customHeight="1" x14ac:dyDescent="0.2">
      <c r="A234" s="37" t="s">
        <v>777</v>
      </c>
      <c r="B234" s="37"/>
      <c r="C234" s="37"/>
      <c r="D234" s="37"/>
      <c r="E234" s="38"/>
      <c r="F234" s="62">
        <f>SUM(F233)</f>
        <v>120.94</v>
      </c>
      <c r="G234" s="30"/>
      <c r="H234" s="32"/>
    </row>
    <row r="235" spans="1:8" ht="22.15" customHeight="1" x14ac:dyDescent="0.2">
      <c r="A235" s="30" t="s">
        <v>195</v>
      </c>
      <c r="B235" s="32" t="s">
        <v>518</v>
      </c>
      <c r="C235" s="30" t="s">
        <v>519</v>
      </c>
      <c r="D235" s="30" t="s">
        <v>7</v>
      </c>
      <c r="E235" s="30" t="s">
        <v>284</v>
      </c>
      <c r="F235" s="58">
        <v>612.5</v>
      </c>
      <c r="G235" s="30" t="s">
        <v>310</v>
      </c>
      <c r="H235" s="32" t="s">
        <v>184</v>
      </c>
    </row>
    <row r="236" spans="1:8" ht="22.15" customHeight="1" x14ac:dyDescent="0.2">
      <c r="A236" s="37" t="s">
        <v>778</v>
      </c>
      <c r="B236" s="37"/>
      <c r="C236" s="37"/>
      <c r="D236" s="37"/>
      <c r="E236" s="38"/>
      <c r="F236" s="62">
        <f>SUM(F235)</f>
        <v>612.5</v>
      </c>
      <c r="G236" s="30"/>
      <c r="H236" s="32"/>
    </row>
    <row r="237" spans="1:8" ht="22.15" customHeight="1" x14ac:dyDescent="0.2">
      <c r="A237" s="30" t="s">
        <v>196</v>
      </c>
      <c r="B237" s="32" t="s">
        <v>520</v>
      </c>
      <c r="C237" s="30" t="s">
        <v>521</v>
      </c>
      <c r="D237" s="30" t="s">
        <v>40</v>
      </c>
      <c r="E237" s="30" t="s">
        <v>284</v>
      </c>
      <c r="F237" s="58">
        <v>187.5</v>
      </c>
      <c r="G237" s="30" t="s">
        <v>310</v>
      </c>
      <c r="H237" s="32" t="s">
        <v>184</v>
      </c>
    </row>
    <row r="238" spans="1:8" ht="22.15" customHeight="1" x14ac:dyDescent="0.2">
      <c r="A238" s="37" t="s">
        <v>779</v>
      </c>
      <c r="B238" s="37"/>
      <c r="C238" s="37"/>
      <c r="D238" s="37"/>
      <c r="E238" s="38"/>
      <c r="F238" s="62">
        <f>SUM(F237)</f>
        <v>187.5</v>
      </c>
      <c r="G238" s="30"/>
      <c r="H238" s="32"/>
    </row>
    <row r="239" spans="1:8" ht="22.15" customHeight="1" x14ac:dyDescent="0.2">
      <c r="A239" s="30" t="s">
        <v>197</v>
      </c>
      <c r="B239" s="32" t="s">
        <v>341</v>
      </c>
      <c r="C239" s="30" t="s">
        <v>342</v>
      </c>
      <c r="D239" s="30" t="s">
        <v>7</v>
      </c>
      <c r="E239" s="30" t="s">
        <v>284</v>
      </c>
      <c r="F239" s="58">
        <v>13765.64</v>
      </c>
      <c r="G239" s="30" t="s">
        <v>311</v>
      </c>
      <c r="H239" s="32" t="s">
        <v>267</v>
      </c>
    </row>
    <row r="240" spans="1:8" ht="22.15" customHeight="1" x14ac:dyDescent="0.2">
      <c r="A240" s="37" t="s">
        <v>780</v>
      </c>
      <c r="B240" s="37"/>
      <c r="C240" s="37"/>
      <c r="D240" s="37"/>
      <c r="E240" s="38"/>
      <c r="F240" s="62">
        <f>SUM(F239:F239)</f>
        <v>13765.64</v>
      </c>
      <c r="G240" s="30"/>
      <c r="H240" s="32"/>
    </row>
    <row r="241" spans="1:8" ht="22.15" customHeight="1" x14ac:dyDescent="0.2">
      <c r="A241" s="30" t="s">
        <v>198</v>
      </c>
      <c r="B241" s="32" t="s">
        <v>522</v>
      </c>
      <c r="C241" s="30" t="s">
        <v>523</v>
      </c>
      <c r="D241" s="30" t="s">
        <v>59</v>
      </c>
      <c r="E241" s="30" t="s">
        <v>284</v>
      </c>
      <c r="F241" s="58">
        <v>1601.6</v>
      </c>
      <c r="G241" s="30" t="s">
        <v>310</v>
      </c>
      <c r="H241" s="32" t="s">
        <v>184</v>
      </c>
    </row>
    <row r="242" spans="1:8" ht="22.15" customHeight="1" x14ac:dyDescent="0.2">
      <c r="A242" s="37" t="s">
        <v>781</v>
      </c>
      <c r="B242" s="37"/>
      <c r="C242" s="37"/>
      <c r="D242" s="37"/>
      <c r="E242" s="38"/>
      <c r="F242" s="62">
        <f>SUM(F241)</f>
        <v>1601.6</v>
      </c>
      <c r="G242" s="30"/>
      <c r="H242" s="32"/>
    </row>
    <row r="243" spans="1:8" ht="22.15" customHeight="1" x14ac:dyDescent="0.2">
      <c r="A243" s="30" t="s">
        <v>199</v>
      </c>
      <c r="B243" s="32" t="s">
        <v>200</v>
      </c>
      <c r="C243" s="30" t="s">
        <v>201</v>
      </c>
      <c r="D243" s="30" t="s">
        <v>40</v>
      </c>
      <c r="E243" s="30" t="s">
        <v>284</v>
      </c>
      <c r="F243" s="58">
        <v>949.02</v>
      </c>
      <c r="G243" s="30" t="s">
        <v>325</v>
      </c>
      <c r="H243" s="32" t="s">
        <v>882</v>
      </c>
    </row>
    <row r="244" spans="1:8" ht="22.15" customHeight="1" x14ac:dyDescent="0.2">
      <c r="A244" s="37" t="s">
        <v>782</v>
      </c>
      <c r="B244" s="37"/>
      <c r="C244" s="37"/>
      <c r="D244" s="37"/>
      <c r="E244" s="38"/>
      <c r="F244" s="62">
        <f>SUM(F243)</f>
        <v>949.02</v>
      </c>
      <c r="G244" s="30"/>
      <c r="H244" s="32"/>
    </row>
    <row r="245" spans="1:8" ht="22.15" customHeight="1" x14ac:dyDescent="0.2">
      <c r="A245" s="30" t="s">
        <v>202</v>
      </c>
      <c r="B245" s="32" t="s">
        <v>295</v>
      </c>
      <c r="C245" s="30" t="s">
        <v>296</v>
      </c>
      <c r="D245" s="30" t="s">
        <v>57</v>
      </c>
      <c r="E245" s="30" t="s">
        <v>284</v>
      </c>
      <c r="F245" s="58">
        <v>23715.08</v>
      </c>
      <c r="G245" s="30" t="s">
        <v>317</v>
      </c>
      <c r="H245" s="30" t="s">
        <v>878</v>
      </c>
    </row>
    <row r="246" spans="1:8" ht="22.15" customHeight="1" x14ac:dyDescent="0.2">
      <c r="A246" s="37" t="s">
        <v>783</v>
      </c>
      <c r="B246" s="37"/>
      <c r="C246" s="37"/>
      <c r="D246" s="37"/>
      <c r="E246" s="38"/>
      <c r="F246" s="62">
        <f>SUM(F245)</f>
        <v>23715.08</v>
      </c>
      <c r="G246" s="30"/>
      <c r="H246" s="32"/>
    </row>
    <row r="247" spans="1:8" ht="22.15" customHeight="1" x14ac:dyDescent="0.2">
      <c r="A247" s="30" t="s">
        <v>203</v>
      </c>
      <c r="B247" s="32" t="s">
        <v>526</v>
      </c>
      <c r="C247" s="30" t="s">
        <v>527</v>
      </c>
      <c r="D247" s="30" t="s">
        <v>13</v>
      </c>
      <c r="E247" s="30" t="s">
        <v>284</v>
      </c>
      <c r="F247" s="58">
        <v>2000</v>
      </c>
      <c r="G247" s="30" t="s">
        <v>349</v>
      </c>
      <c r="H247" s="32" t="s">
        <v>44</v>
      </c>
    </row>
    <row r="248" spans="1:8" ht="22.15" customHeight="1" x14ac:dyDescent="0.2">
      <c r="A248" s="37" t="s">
        <v>784</v>
      </c>
      <c r="B248" s="37"/>
      <c r="C248" s="37"/>
      <c r="D248" s="37"/>
      <c r="E248" s="38"/>
      <c r="F248" s="62">
        <f>SUM(F247)</f>
        <v>2000</v>
      </c>
      <c r="G248" s="30"/>
      <c r="H248" s="32"/>
    </row>
    <row r="249" spans="1:8" ht="22.15" customHeight="1" x14ac:dyDescent="0.2">
      <c r="A249" s="30" t="s">
        <v>204</v>
      </c>
      <c r="B249" s="32" t="s">
        <v>205</v>
      </c>
      <c r="C249" s="30" t="s">
        <v>206</v>
      </c>
      <c r="D249" s="30" t="s">
        <v>77</v>
      </c>
      <c r="E249" s="30" t="s">
        <v>284</v>
      </c>
      <c r="F249" s="58">
        <v>4881.7</v>
      </c>
      <c r="G249" s="30" t="s">
        <v>305</v>
      </c>
      <c r="H249" s="32" t="s">
        <v>9</v>
      </c>
    </row>
    <row r="250" spans="1:8" ht="22.15" customHeight="1" x14ac:dyDescent="0.2">
      <c r="A250" s="37" t="s">
        <v>785</v>
      </c>
      <c r="B250" s="37"/>
      <c r="C250" s="37"/>
      <c r="D250" s="37"/>
      <c r="E250" s="38"/>
      <c r="F250" s="62">
        <f>SUM(F249)</f>
        <v>4881.7</v>
      </c>
      <c r="G250" s="30"/>
      <c r="H250" s="32"/>
    </row>
    <row r="251" spans="1:8" ht="22.15" customHeight="1" x14ac:dyDescent="0.2">
      <c r="A251" s="30" t="s">
        <v>524</v>
      </c>
      <c r="B251" s="32" t="s">
        <v>370</v>
      </c>
      <c r="C251" s="30" t="s">
        <v>371</v>
      </c>
      <c r="D251" s="30" t="s">
        <v>77</v>
      </c>
      <c r="E251" s="30" t="s">
        <v>284</v>
      </c>
      <c r="F251" s="58">
        <v>865.58</v>
      </c>
      <c r="G251" s="30" t="s">
        <v>309</v>
      </c>
      <c r="H251" s="32" t="s">
        <v>18</v>
      </c>
    </row>
    <row r="252" spans="1:8" ht="22.15" customHeight="1" x14ac:dyDescent="0.2">
      <c r="A252" s="37" t="s">
        <v>786</v>
      </c>
      <c r="B252" s="37"/>
      <c r="C252" s="37"/>
      <c r="D252" s="37"/>
      <c r="E252" s="38"/>
      <c r="F252" s="62">
        <f>SUM(F251)</f>
        <v>865.58</v>
      </c>
      <c r="G252" s="30"/>
      <c r="H252" s="32"/>
    </row>
    <row r="253" spans="1:8" ht="22.15" customHeight="1" x14ac:dyDescent="0.2">
      <c r="A253" s="30" t="s">
        <v>525</v>
      </c>
      <c r="B253" s="32" t="s">
        <v>207</v>
      </c>
      <c r="C253" s="30" t="s">
        <v>208</v>
      </c>
      <c r="D253" s="30" t="s">
        <v>7</v>
      </c>
      <c r="E253" s="30" t="s">
        <v>284</v>
      </c>
      <c r="F253" s="58">
        <v>889.71</v>
      </c>
      <c r="G253" s="30" t="s">
        <v>310</v>
      </c>
      <c r="H253" s="32" t="s">
        <v>184</v>
      </c>
    </row>
    <row r="254" spans="1:8" ht="22.15" customHeight="1" x14ac:dyDescent="0.2">
      <c r="A254" s="37" t="s">
        <v>787</v>
      </c>
      <c r="B254" s="37"/>
      <c r="C254" s="37"/>
      <c r="D254" s="37"/>
      <c r="E254" s="38"/>
      <c r="F254" s="62">
        <f>SUM(F253)</f>
        <v>889.71</v>
      </c>
      <c r="G254" s="30"/>
      <c r="H254" s="32"/>
    </row>
    <row r="255" spans="1:8" ht="22.15" customHeight="1" x14ac:dyDescent="0.2">
      <c r="A255" s="30" t="s">
        <v>528</v>
      </c>
      <c r="B255" s="32" t="s">
        <v>532</v>
      </c>
      <c r="C255" s="30" t="s">
        <v>533</v>
      </c>
      <c r="D255" s="30" t="s">
        <v>7</v>
      </c>
      <c r="E255" s="30" t="s">
        <v>284</v>
      </c>
      <c r="F255" s="58">
        <v>7361.21</v>
      </c>
      <c r="G255" s="30" t="s">
        <v>331</v>
      </c>
      <c r="H255" s="32" t="s">
        <v>21</v>
      </c>
    </row>
    <row r="256" spans="1:8" ht="22.15" customHeight="1" x14ac:dyDescent="0.2">
      <c r="A256" s="37" t="s">
        <v>788</v>
      </c>
      <c r="B256" s="37"/>
      <c r="C256" s="37"/>
      <c r="D256" s="37"/>
      <c r="E256" s="38"/>
      <c r="F256" s="62">
        <f>SUM(F255)</f>
        <v>7361.21</v>
      </c>
      <c r="G256" s="30"/>
      <c r="H256" s="32"/>
    </row>
    <row r="257" spans="1:8" ht="22.15" customHeight="1" x14ac:dyDescent="0.2">
      <c r="A257" s="30" t="s">
        <v>529</v>
      </c>
      <c r="B257" s="32" t="s">
        <v>535</v>
      </c>
      <c r="C257" s="30" t="s">
        <v>536</v>
      </c>
      <c r="D257" s="30" t="s">
        <v>266</v>
      </c>
      <c r="E257" s="30" t="s">
        <v>284</v>
      </c>
      <c r="F257" s="58">
        <v>550</v>
      </c>
      <c r="G257" s="30" t="s">
        <v>345</v>
      </c>
      <c r="H257" s="32" t="s">
        <v>261</v>
      </c>
    </row>
    <row r="258" spans="1:8" ht="22.15" customHeight="1" x14ac:dyDescent="0.2">
      <c r="A258" s="37" t="s">
        <v>789</v>
      </c>
      <c r="B258" s="37"/>
      <c r="C258" s="37"/>
      <c r="D258" s="37"/>
      <c r="E258" s="38"/>
      <c r="F258" s="62">
        <f>SUM(F257)</f>
        <v>550</v>
      </c>
      <c r="G258" s="30"/>
      <c r="H258" s="32"/>
    </row>
    <row r="259" spans="1:8" ht="22.15" customHeight="1" x14ac:dyDescent="0.2">
      <c r="A259" s="30" t="s">
        <v>530</v>
      </c>
      <c r="B259" s="32" t="s">
        <v>538</v>
      </c>
      <c r="C259" s="30" t="s">
        <v>539</v>
      </c>
      <c r="D259" s="30" t="s">
        <v>394</v>
      </c>
      <c r="E259" s="30" t="s">
        <v>284</v>
      </c>
      <c r="F259" s="58">
        <v>301.45</v>
      </c>
      <c r="G259" s="30" t="s">
        <v>310</v>
      </c>
      <c r="H259" s="32" t="s">
        <v>184</v>
      </c>
    </row>
    <row r="260" spans="1:8" ht="22.15" customHeight="1" x14ac:dyDescent="0.2">
      <c r="A260" s="37" t="s">
        <v>790</v>
      </c>
      <c r="B260" s="37"/>
      <c r="C260" s="37"/>
      <c r="D260" s="37"/>
      <c r="E260" s="38"/>
      <c r="F260" s="62">
        <f>SUM(F259)</f>
        <v>301.45</v>
      </c>
      <c r="G260" s="30"/>
      <c r="H260" s="32"/>
    </row>
    <row r="261" spans="1:8" ht="22.15" customHeight="1" x14ac:dyDescent="0.2">
      <c r="A261" s="30" t="s">
        <v>531</v>
      </c>
      <c r="B261" s="32" t="s">
        <v>792</v>
      </c>
      <c r="C261" s="30" t="s">
        <v>209</v>
      </c>
      <c r="D261" s="30" t="s">
        <v>264</v>
      </c>
      <c r="E261" s="30" t="s">
        <v>284</v>
      </c>
      <c r="F261" s="58">
        <v>1347.5</v>
      </c>
      <c r="G261" s="30" t="s">
        <v>305</v>
      </c>
      <c r="H261" s="32" t="s">
        <v>9</v>
      </c>
    </row>
    <row r="262" spans="1:8" ht="22.15" customHeight="1" x14ac:dyDescent="0.2">
      <c r="A262" s="37" t="s">
        <v>791</v>
      </c>
      <c r="B262" s="37"/>
      <c r="C262" s="37"/>
      <c r="D262" s="37"/>
      <c r="E262" s="38"/>
      <c r="F262" s="62">
        <f>SUM(F261)</f>
        <v>1347.5</v>
      </c>
      <c r="G262" s="30"/>
      <c r="H262" s="32"/>
    </row>
    <row r="263" spans="1:8" ht="22.15" customHeight="1" x14ac:dyDescent="0.2">
      <c r="A263" s="30" t="s">
        <v>534</v>
      </c>
      <c r="B263" s="32" t="s">
        <v>542</v>
      </c>
      <c r="C263" s="30" t="s">
        <v>543</v>
      </c>
      <c r="D263" s="30" t="s">
        <v>544</v>
      </c>
      <c r="E263" s="30" t="s">
        <v>284</v>
      </c>
      <c r="F263" s="58">
        <v>246.46</v>
      </c>
      <c r="G263" s="30" t="s">
        <v>309</v>
      </c>
      <c r="H263" s="32" t="s">
        <v>18</v>
      </c>
    </row>
    <row r="264" spans="1:8" ht="22.15" customHeight="1" x14ac:dyDescent="0.2">
      <c r="A264" s="30" t="s">
        <v>537</v>
      </c>
      <c r="B264" s="32" t="s">
        <v>542</v>
      </c>
      <c r="C264" s="30" t="s">
        <v>543</v>
      </c>
      <c r="D264" s="30" t="s">
        <v>544</v>
      </c>
      <c r="E264" s="30" t="s">
        <v>284</v>
      </c>
      <c r="F264" s="58">
        <v>241.02</v>
      </c>
      <c r="G264" s="30" t="s">
        <v>313</v>
      </c>
      <c r="H264" s="32" t="s">
        <v>50</v>
      </c>
    </row>
    <row r="265" spans="1:8" ht="22.15" customHeight="1" x14ac:dyDescent="0.2">
      <c r="A265" s="37" t="s">
        <v>793</v>
      </c>
      <c r="B265" s="37"/>
      <c r="C265" s="37"/>
      <c r="D265" s="37"/>
      <c r="E265" s="38"/>
      <c r="F265" s="62">
        <f>SUM(F263:F264)</f>
        <v>487.48</v>
      </c>
      <c r="G265" s="30"/>
      <c r="H265" s="32"/>
    </row>
    <row r="266" spans="1:8" ht="22.15" customHeight="1" x14ac:dyDescent="0.2">
      <c r="A266" s="30" t="s">
        <v>540</v>
      </c>
      <c r="B266" s="32" t="s">
        <v>372</v>
      </c>
      <c r="C266" s="30" t="s">
        <v>373</v>
      </c>
      <c r="D266" s="30" t="s">
        <v>7</v>
      </c>
      <c r="E266" s="30" t="s">
        <v>284</v>
      </c>
      <c r="F266" s="58">
        <v>3675.89</v>
      </c>
      <c r="G266" s="30" t="s">
        <v>311</v>
      </c>
      <c r="H266" s="32" t="s">
        <v>267</v>
      </c>
    </row>
    <row r="267" spans="1:8" ht="22.15" customHeight="1" x14ac:dyDescent="0.2">
      <c r="A267" s="37" t="s">
        <v>794</v>
      </c>
      <c r="B267" s="37"/>
      <c r="C267" s="37"/>
      <c r="D267" s="37"/>
      <c r="E267" s="38"/>
      <c r="F267" s="62">
        <f>SUM(F266)</f>
        <v>3675.89</v>
      </c>
      <c r="G267" s="30"/>
      <c r="H267" s="32"/>
    </row>
    <row r="268" spans="1:8" ht="22.15" customHeight="1" x14ac:dyDescent="0.2">
      <c r="A268" s="30" t="s">
        <v>541</v>
      </c>
      <c r="B268" s="32" t="s">
        <v>548</v>
      </c>
      <c r="C268" s="30" t="s">
        <v>549</v>
      </c>
      <c r="D268" s="30" t="s">
        <v>7</v>
      </c>
      <c r="E268" s="30" t="s">
        <v>284</v>
      </c>
      <c r="F268" s="58">
        <v>2388.9899999999998</v>
      </c>
      <c r="G268" s="30" t="s">
        <v>311</v>
      </c>
      <c r="H268" s="32" t="s">
        <v>267</v>
      </c>
    </row>
    <row r="269" spans="1:8" ht="22.15" customHeight="1" x14ac:dyDescent="0.2">
      <c r="A269" s="37" t="s">
        <v>795</v>
      </c>
      <c r="B269" s="37"/>
      <c r="C269" s="37"/>
      <c r="D269" s="37"/>
      <c r="E269" s="38"/>
      <c r="F269" s="62">
        <f>SUM(F268)</f>
        <v>2388.9899999999998</v>
      </c>
      <c r="G269" s="30"/>
      <c r="H269" s="32"/>
    </row>
    <row r="270" spans="1:8" ht="22.15" customHeight="1" x14ac:dyDescent="0.2">
      <c r="A270" s="30" t="s">
        <v>545</v>
      </c>
      <c r="B270" s="32" t="s">
        <v>210</v>
      </c>
      <c r="C270" s="30" t="s">
        <v>211</v>
      </c>
      <c r="D270" s="30" t="s">
        <v>297</v>
      </c>
      <c r="E270" s="30" t="s">
        <v>284</v>
      </c>
      <c r="F270" s="58">
        <v>130737.97</v>
      </c>
      <c r="G270" s="30" t="s">
        <v>311</v>
      </c>
      <c r="H270" s="32" t="s">
        <v>267</v>
      </c>
    </row>
    <row r="271" spans="1:8" ht="22.15" customHeight="1" x14ac:dyDescent="0.2">
      <c r="A271" s="37" t="s">
        <v>796</v>
      </c>
      <c r="B271" s="37"/>
      <c r="C271" s="37"/>
      <c r="D271" s="37"/>
      <c r="E271" s="38"/>
      <c r="F271" s="62">
        <f>SUM(F270:F270)</f>
        <v>130737.97</v>
      </c>
      <c r="G271" s="30"/>
      <c r="H271" s="32"/>
    </row>
    <row r="272" spans="1:8" ht="22.15" customHeight="1" x14ac:dyDescent="0.2">
      <c r="A272" s="30" t="s">
        <v>546</v>
      </c>
      <c r="B272" s="32" t="s">
        <v>552</v>
      </c>
      <c r="C272" s="30" t="s">
        <v>298</v>
      </c>
      <c r="D272" s="30" t="s">
        <v>57</v>
      </c>
      <c r="E272" s="30" t="s">
        <v>284</v>
      </c>
      <c r="F272" s="58">
        <v>90.74</v>
      </c>
      <c r="G272" s="30" t="s">
        <v>313</v>
      </c>
      <c r="H272" s="32" t="s">
        <v>50</v>
      </c>
    </row>
    <row r="273" spans="1:8" ht="22.15" customHeight="1" x14ac:dyDescent="0.2">
      <c r="A273" s="37" t="s">
        <v>797</v>
      </c>
      <c r="B273" s="37"/>
      <c r="C273" s="37"/>
      <c r="D273" s="37"/>
      <c r="E273" s="38"/>
      <c r="F273" s="62">
        <f>SUM(F272)</f>
        <v>90.74</v>
      </c>
      <c r="G273" s="30"/>
      <c r="H273" s="32"/>
    </row>
    <row r="274" spans="1:8" ht="22.15" customHeight="1" x14ac:dyDescent="0.2">
      <c r="A274" s="30" t="s">
        <v>547</v>
      </c>
      <c r="B274" s="32" t="s">
        <v>213</v>
      </c>
      <c r="C274" s="30" t="s">
        <v>214</v>
      </c>
      <c r="D274" s="30" t="s">
        <v>215</v>
      </c>
      <c r="E274" s="30" t="s">
        <v>284</v>
      </c>
      <c r="F274" s="58">
        <v>1811.78</v>
      </c>
      <c r="G274" s="30" t="s">
        <v>305</v>
      </c>
      <c r="H274" s="32" t="s">
        <v>9</v>
      </c>
    </row>
    <row r="275" spans="1:8" ht="22.15" customHeight="1" x14ac:dyDescent="0.2">
      <c r="A275" s="37" t="s">
        <v>798</v>
      </c>
      <c r="B275" s="37"/>
      <c r="C275" s="37"/>
      <c r="D275" s="37"/>
      <c r="E275" s="38"/>
      <c r="F275" s="62">
        <f>SUM(F274)</f>
        <v>1811.78</v>
      </c>
      <c r="G275" s="30"/>
      <c r="H275" s="32"/>
    </row>
    <row r="276" spans="1:8" ht="22.15" customHeight="1" x14ac:dyDescent="0.2">
      <c r="A276" s="30" t="s">
        <v>550</v>
      </c>
      <c r="B276" s="32" t="s">
        <v>216</v>
      </c>
      <c r="C276" s="30" t="s">
        <v>217</v>
      </c>
      <c r="D276" s="30" t="s">
        <v>7</v>
      </c>
      <c r="E276" s="30" t="s">
        <v>284</v>
      </c>
      <c r="F276" s="58">
        <v>1349.93</v>
      </c>
      <c r="G276" s="30" t="s">
        <v>318</v>
      </c>
      <c r="H276" s="32" t="s">
        <v>93</v>
      </c>
    </row>
    <row r="277" spans="1:8" ht="22.15" customHeight="1" x14ac:dyDescent="0.2">
      <c r="A277" s="37" t="s">
        <v>799</v>
      </c>
      <c r="B277" s="37"/>
      <c r="C277" s="37"/>
      <c r="D277" s="37"/>
      <c r="E277" s="38"/>
      <c r="F277" s="62">
        <f>SUM(F276)</f>
        <v>1349.93</v>
      </c>
      <c r="G277" s="30"/>
      <c r="H277" s="32"/>
    </row>
    <row r="278" spans="1:8" ht="22.15" customHeight="1" x14ac:dyDescent="0.2">
      <c r="A278" s="30" t="s">
        <v>551</v>
      </c>
      <c r="B278" s="32" t="s">
        <v>218</v>
      </c>
      <c r="C278" s="30" t="s">
        <v>219</v>
      </c>
      <c r="D278" s="30" t="s">
        <v>220</v>
      </c>
      <c r="E278" s="30" t="s">
        <v>284</v>
      </c>
      <c r="F278" s="58">
        <v>21050.09</v>
      </c>
      <c r="G278" s="30" t="s">
        <v>305</v>
      </c>
      <c r="H278" s="32" t="s">
        <v>9</v>
      </c>
    </row>
    <row r="279" spans="1:8" ht="22.15" customHeight="1" x14ac:dyDescent="0.2">
      <c r="A279" s="37" t="s">
        <v>800</v>
      </c>
      <c r="B279" s="37"/>
      <c r="C279" s="37"/>
      <c r="D279" s="37"/>
      <c r="E279" s="38"/>
      <c r="F279" s="62">
        <f>SUM(F278)</f>
        <v>21050.09</v>
      </c>
      <c r="G279" s="30"/>
      <c r="H279" s="32"/>
    </row>
    <row r="280" spans="1:8" ht="22.15" customHeight="1" x14ac:dyDescent="0.2">
      <c r="A280" s="30" t="s">
        <v>553</v>
      </c>
      <c r="B280" s="32" t="s">
        <v>557</v>
      </c>
      <c r="C280" s="30" t="s">
        <v>558</v>
      </c>
      <c r="D280" s="30" t="s">
        <v>7</v>
      </c>
      <c r="E280" s="30" t="s">
        <v>284</v>
      </c>
      <c r="F280" s="58">
        <v>374.86</v>
      </c>
      <c r="G280" s="30" t="s">
        <v>305</v>
      </c>
      <c r="H280" s="32" t="s">
        <v>9</v>
      </c>
    </row>
    <row r="281" spans="1:8" ht="22.15" customHeight="1" x14ac:dyDescent="0.2">
      <c r="A281" s="30" t="s">
        <v>554</v>
      </c>
      <c r="B281" s="32" t="s">
        <v>557</v>
      </c>
      <c r="C281" s="30" t="s">
        <v>558</v>
      </c>
      <c r="D281" s="30" t="s">
        <v>7</v>
      </c>
      <c r="E281" s="30" t="s">
        <v>284</v>
      </c>
      <c r="F281" s="58">
        <v>1361.9</v>
      </c>
      <c r="G281" s="30" t="s">
        <v>309</v>
      </c>
      <c r="H281" s="32" t="s">
        <v>18</v>
      </c>
    </row>
    <row r="282" spans="1:8" ht="22.15" customHeight="1" x14ac:dyDescent="0.2">
      <c r="A282" s="37" t="s">
        <v>801</v>
      </c>
      <c r="B282" s="37"/>
      <c r="C282" s="37"/>
      <c r="D282" s="37"/>
      <c r="E282" s="38"/>
      <c r="F282" s="62">
        <f>SUM(F280:F281)</f>
        <v>1736.7600000000002</v>
      </c>
      <c r="G282" s="30"/>
      <c r="H282" s="32"/>
    </row>
    <row r="283" spans="1:8" ht="22.15" customHeight="1" x14ac:dyDescent="0.2">
      <c r="A283" s="30" t="s">
        <v>555</v>
      </c>
      <c r="B283" s="32" t="s">
        <v>221</v>
      </c>
      <c r="C283" s="30" t="s">
        <v>222</v>
      </c>
      <c r="D283" s="30" t="s">
        <v>7</v>
      </c>
      <c r="E283" s="30" t="s">
        <v>284</v>
      </c>
      <c r="F283" s="58">
        <v>11523.5</v>
      </c>
      <c r="G283" s="30" t="s">
        <v>306</v>
      </c>
      <c r="H283" s="32" t="s">
        <v>262</v>
      </c>
    </row>
    <row r="284" spans="1:8" ht="22.15" customHeight="1" x14ac:dyDescent="0.2">
      <c r="A284" s="37" t="s">
        <v>802</v>
      </c>
      <c r="B284" s="32"/>
      <c r="C284" s="37"/>
      <c r="D284" s="37"/>
      <c r="E284" s="38"/>
      <c r="F284" s="62">
        <f>SUM(F283)</f>
        <v>11523.5</v>
      </c>
      <c r="G284" s="30"/>
      <c r="H284" s="32"/>
    </row>
    <row r="285" spans="1:8" ht="22.15" customHeight="1" x14ac:dyDescent="0.2">
      <c r="A285" s="30" t="s">
        <v>556</v>
      </c>
      <c r="B285" s="32" t="s">
        <v>562</v>
      </c>
      <c r="C285" s="30" t="s">
        <v>563</v>
      </c>
      <c r="D285" s="30" t="s">
        <v>7</v>
      </c>
      <c r="E285" s="30" t="s">
        <v>284</v>
      </c>
      <c r="F285" s="58">
        <v>92.99</v>
      </c>
      <c r="G285" s="30" t="s">
        <v>311</v>
      </c>
      <c r="H285" s="32" t="s">
        <v>267</v>
      </c>
    </row>
    <row r="286" spans="1:8" ht="22.15" customHeight="1" x14ac:dyDescent="0.2">
      <c r="A286" s="37" t="s">
        <v>803</v>
      </c>
      <c r="B286" s="32"/>
      <c r="C286" s="37"/>
      <c r="D286" s="37"/>
      <c r="E286" s="38"/>
      <c r="F286" s="62">
        <f>SUM(F285)</f>
        <v>92.99</v>
      </c>
      <c r="G286" s="30"/>
      <c r="H286" s="32"/>
    </row>
    <row r="287" spans="1:8" ht="22.15" customHeight="1" x14ac:dyDescent="0.2">
      <c r="A287" s="30" t="s">
        <v>559</v>
      </c>
      <c r="B287" s="32" t="s">
        <v>565</v>
      </c>
      <c r="C287" s="30" t="s">
        <v>566</v>
      </c>
      <c r="D287" s="30" t="s">
        <v>567</v>
      </c>
      <c r="E287" s="30" t="s">
        <v>284</v>
      </c>
      <c r="F287" s="58">
        <v>675</v>
      </c>
      <c r="G287" s="30" t="s">
        <v>345</v>
      </c>
      <c r="H287" s="32" t="s">
        <v>261</v>
      </c>
    </row>
    <row r="288" spans="1:8" ht="22.15" customHeight="1" x14ac:dyDescent="0.2">
      <c r="A288" s="30" t="s">
        <v>560</v>
      </c>
      <c r="B288" s="32" t="s">
        <v>565</v>
      </c>
      <c r="C288" s="30" t="s">
        <v>566</v>
      </c>
      <c r="D288" s="30" t="s">
        <v>567</v>
      </c>
      <c r="E288" s="30" t="s">
        <v>284</v>
      </c>
      <c r="F288" s="58">
        <v>62.5</v>
      </c>
      <c r="G288" s="36" t="s">
        <v>336</v>
      </c>
      <c r="H288" s="61" t="s">
        <v>873</v>
      </c>
    </row>
    <row r="289" spans="1:8" ht="22.15" customHeight="1" x14ac:dyDescent="0.2">
      <c r="A289" s="37" t="s">
        <v>804</v>
      </c>
      <c r="B289" s="32"/>
      <c r="C289" s="37"/>
      <c r="D289" s="37"/>
      <c r="E289" s="38"/>
      <c r="F289" s="62">
        <f>SUM(F287:F288)</f>
        <v>737.5</v>
      </c>
      <c r="G289" s="30"/>
      <c r="H289" s="32"/>
    </row>
    <row r="290" spans="1:8" ht="22.15" customHeight="1" x14ac:dyDescent="0.2">
      <c r="A290" s="30" t="s">
        <v>561</v>
      </c>
      <c r="B290" s="32" t="s">
        <v>805</v>
      </c>
      <c r="C290" s="30" t="s">
        <v>223</v>
      </c>
      <c r="D290" s="30" t="s">
        <v>7</v>
      </c>
      <c r="E290" s="30" t="s">
        <v>284</v>
      </c>
      <c r="F290" s="58">
        <v>292</v>
      </c>
      <c r="G290" s="30" t="s">
        <v>310</v>
      </c>
      <c r="H290" s="32" t="s">
        <v>184</v>
      </c>
    </row>
    <row r="291" spans="1:8" ht="22.15" customHeight="1" x14ac:dyDescent="0.2">
      <c r="A291" s="37" t="s">
        <v>806</v>
      </c>
      <c r="B291" s="32"/>
      <c r="C291" s="37"/>
      <c r="D291" s="37"/>
      <c r="E291" s="38"/>
      <c r="F291" s="62">
        <f>SUM(F290)</f>
        <v>292</v>
      </c>
      <c r="G291" s="30"/>
      <c r="H291" s="32"/>
    </row>
    <row r="292" spans="1:8" ht="22.15" customHeight="1" x14ac:dyDescent="0.2">
      <c r="A292" s="30" t="s">
        <v>564</v>
      </c>
      <c r="B292" s="32" t="s">
        <v>570</v>
      </c>
      <c r="C292" s="30" t="s">
        <v>571</v>
      </c>
      <c r="D292" s="30" t="s">
        <v>7</v>
      </c>
      <c r="E292" s="30" t="s">
        <v>284</v>
      </c>
      <c r="F292" s="58">
        <v>4630.6499999999996</v>
      </c>
      <c r="G292" s="30" t="s">
        <v>311</v>
      </c>
      <c r="H292" s="32" t="s">
        <v>267</v>
      </c>
    </row>
    <row r="293" spans="1:8" ht="22.15" customHeight="1" x14ac:dyDescent="0.2">
      <c r="A293" s="37" t="s">
        <v>807</v>
      </c>
      <c r="B293" s="32"/>
      <c r="C293" s="37"/>
      <c r="D293" s="37"/>
      <c r="E293" s="38"/>
      <c r="F293" s="62">
        <f>SUM(F292:F292)</f>
        <v>4630.6499999999996</v>
      </c>
      <c r="G293" s="30"/>
      <c r="H293" s="32"/>
    </row>
    <row r="294" spans="1:8" ht="22.15" customHeight="1" x14ac:dyDescent="0.2">
      <c r="A294" s="30" t="s">
        <v>568</v>
      </c>
      <c r="B294" s="32" t="s">
        <v>573</v>
      </c>
      <c r="C294" s="30" t="s">
        <v>574</v>
      </c>
      <c r="D294" s="30" t="s">
        <v>7</v>
      </c>
      <c r="E294" s="30" t="s">
        <v>284</v>
      </c>
      <c r="F294" s="58">
        <v>327.7</v>
      </c>
      <c r="G294" s="63">
        <v>3221</v>
      </c>
      <c r="H294" s="32" t="s">
        <v>193</v>
      </c>
    </row>
    <row r="295" spans="1:8" ht="22.15" customHeight="1" x14ac:dyDescent="0.2">
      <c r="A295" s="37" t="s">
        <v>808</v>
      </c>
      <c r="B295" s="32"/>
      <c r="C295" s="37"/>
      <c r="D295" s="37"/>
      <c r="E295" s="38"/>
      <c r="F295" s="62">
        <f>SUM(F294)</f>
        <v>327.7</v>
      </c>
      <c r="G295" s="30"/>
      <c r="H295" s="32"/>
    </row>
    <row r="296" spans="1:8" ht="22.15" customHeight="1" x14ac:dyDescent="0.2">
      <c r="A296" s="30" t="s">
        <v>569</v>
      </c>
      <c r="B296" s="32" t="s">
        <v>576</v>
      </c>
      <c r="C296" s="30" t="s">
        <v>577</v>
      </c>
      <c r="D296" s="30" t="s">
        <v>7</v>
      </c>
      <c r="E296" s="30" t="s">
        <v>284</v>
      </c>
      <c r="F296" s="58">
        <v>485.9</v>
      </c>
      <c r="G296" s="63">
        <v>3221</v>
      </c>
      <c r="H296" s="32" t="s">
        <v>193</v>
      </c>
    </row>
    <row r="297" spans="1:8" ht="22.15" customHeight="1" x14ac:dyDescent="0.2">
      <c r="A297" s="37" t="s">
        <v>809</v>
      </c>
      <c r="B297" s="32"/>
      <c r="C297" s="37"/>
      <c r="D297" s="37"/>
      <c r="E297" s="38"/>
      <c r="F297" s="62">
        <f>SUM(F296)</f>
        <v>485.9</v>
      </c>
      <c r="G297" s="30"/>
      <c r="H297" s="32"/>
    </row>
    <row r="298" spans="1:8" ht="22.15" customHeight="1" x14ac:dyDescent="0.2">
      <c r="A298" s="30" t="s">
        <v>572</v>
      </c>
      <c r="B298" s="32" t="s">
        <v>224</v>
      </c>
      <c r="C298" s="30" t="s">
        <v>225</v>
      </c>
      <c r="D298" s="30" t="s">
        <v>146</v>
      </c>
      <c r="E298" s="30" t="s">
        <v>284</v>
      </c>
      <c r="F298" s="58">
        <v>805</v>
      </c>
      <c r="G298" s="30" t="s">
        <v>317</v>
      </c>
      <c r="H298" s="30" t="s">
        <v>878</v>
      </c>
    </row>
    <row r="299" spans="1:8" ht="22.15" customHeight="1" x14ac:dyDescent="0.2">
      <c r="A299" s="37" t="s">
        <v>810</v>
      </c>
      <c r="B299" s="32"/>
      <c r="C299" s="37"/>
      <c r="D299" s="37"/>
      <c r="E299" s="38"/>
      <c r="F299" s="62">
        <f>SUM(F298)</f>
        <v>805</v>
      </c>
      <c r="G299" s="30"/>
      <c r="H299" s="32"/>
    </row>
    <row r="300" spans="1:8" ht="22.15" customHeight="1" x14ac:dyDescent="0.2">
      <c r="A300" s="30" t="s">
        <v>575</v>
      </c>
      <c r="B300" s="32" t="s">
        <v>580</v>
      </c>
      <c r="C300" s="30" t="s">
        <v>581</v>
      </c>
      <c r="D300" s="30" t="s">
        <v>59</v>
      </c>
      <c r="E300" s="30" t="s">
        <v>284</v>
      </c>
      <c r="F300" s="58">
        <v>1024.31</v>
      </c>
      <c r="G300" s="30" t="s">
        <v>311</v>
      </c>
      <c r="H300" s="32" t="s">
        <v>267</v>
      </c>
    </row>
    <row r="301" spans="1:8" ht="22.15" customHeight="1" x14ac:dyDescent="0.2">
      <c r="A301" s="37" t="s">
        <v>811</v>
      </c>
      <c r="B301" s="32"/>
      <c r="C301" s="37"/>
      <c r="D301" s="37"/>
      <c r="E301" s="38"/>
      <c r="F301" s="62">
        <f>SUM(F300)</f>
        <v>1024.31</v>
      </c>
      <c r="G301" s="30"/>
      <c r="H301" s="32"/>
    </row>
    <row r="302" spans="1:8" ht="22.15" customHeight="1" x14ac:dyDescent="0.2">
      <c r="A302" s="30" t="s">
        <v>578</v>
      </c>
      <c r="B302" s="32" t="s">
        <v>583</v>
      </c>
      <c r="C302" s="30" t="s">
        <v>584</v>
      </c>
      <c r="D302" s="30" t="s">
        <v>7</v>
      </c>
      <c r="E302" s="30" t="s">
        <v>284</v>
      </c>
      <c r="F302" s="58">
        <v>431.88</v>
      </c>
      <c r="G302" s="30" t="s">
        <v>311</v>
      </c>
      <c r="H302" s="32" t="s">
        <v>267</v>
      </c>
    </row>
    <row r="303" spans="1:8" ht="22.15" customHeight="1" x14ac:dyDescent="0.2">
      <c r="A303" s="37" t="s">
        <v>812</v>
      </c>
      <c r="B303" s="32"/>
      <c r="C303" s="37"/>
      <c r="D303" s="37"/>
      <c r="E303" s="38"/>
      <c r="F303" s="62">
        <f>SUM(F302)</f>
        <v>431.88</v>
      </c>
      <c r="G303" s="30"/>
      <c r="H303" s="32"/>
    </row>
    <row r="304" spans="1:8" ht="22.15" customHeight="1" x14ac:dyDescent="0.2">
      <c r="A304" s="30" t="s">
        <v>579</v>
      </c>
      <c r="B304" s="32" t="s">
        <v>226</v>
      </c>
      <c r="C304" s="30" t="s">
        <v>227</v>
      </c>
      <c r="D304" s="30" t="s">
        <v>104</v>
      </c>
      <c r="E304" s="30" t="s">
        <v>284</v>
      </c>
      <c r="F304" s="58">
        <v>2844.3</v>
      </c>
      <c r="G304" s="30" t="s">
        <v>305</v>
      </c>
      <c r="H304" s="32" t="s">
        <v>9</v>
      </c>
    </row>
    <row r="305" spans="1:8" ht="22.15" customHeight="1" x14ac:dyDescent="0.2">
      <c r="A305" s="37" t="s">
        <v>813</v>
      </c>
      <c r="B305" s="32"/>
      <c r="C305" s="37"/>
      <c r="D305" s="37"/>
      <c r="E305" s="38"/>
      <c r="F305" s="62">
        <f>SUM(F304)</f>
        <v>2844.3</v>
      </c>
      <c r="G305" s="30"/>
      <c r="H305" s="32"/>
    </row>
    <row r="306" spans="1:8" ht="22.15" customHeight="1" x14ac:dyDescent="0.2">
      <c r="A306" s="30" t="s">
        <v>582</v>
      </c>
      <c r="B306" s="32" t="s">
        <v>908</v>
      </c>
      <c r="C306" s="30" t="s">
        <v>272</v>
      </c>
      <c r="D306" s="30" t="s">
        <v>7</v>
      </c>
      <c r="E306" s="30" t="s">
        <v>284</v>
      </c>
      <c r="F306" s="58">
        <v>1582.93</v>
      </c>
      <c r="G306" s="30" t="s">
        <v>344</v>
      </c>
      <c r="H306" s="32" t="s">
        <v>879</v>
      </c>
    </row>
    <row r="307" spans="1:8" ht="22.15" customHeight="1" x14ac:dyDescent="0.2">
      <c r="A307" s="37" t="s">
        <v>814</v>
      </c>
      <c r="B307" s="32"/>
      <c r="C307" s="37"/>
      <c r="D307" s="37"/>
      <c r="E307" s="38"/>
      <c r="F307" s="62">
        <f>SUM(F306)</f>
        <v>1582.93</v>
      </c>
      <c r="G307" s="30"/>
      <c r="H307" s="32"/>
    </row>
    <row r="308" spans="1:8" ht="22.15" customHeight="1" x14ac:dyDescent="0.2">
      <c r="A308" s="30" t="s">
        <v>585</v>
      </c>
      <c r="B308" s="32" t="s">
        <v>588</v>
      </c>
      <c r="C308" s="30" t="s">
        <v>589</v>
      </c>
      <c r="D308" s="30" t="s">
        <v>7</v>
      </c>
      <c r="E308" s="30" t="s">
        <v>284</v>
      </c>
      <c r="F308" s="58">
        <v>1223.75</v>
      </c>
      <c r="G308" s="30" t="s">
        <v>310</v>
      </c>
      <c r="H308" s="32" t="s">
        <v>184</v>
      </c>
    </row>
    <row r="309" spans="1:8" ht="22.15" customHeight="1" x14ac:dyDescent="0.2">
      <c r="A309" s="30" t="s">
        <v>586</v>
      </c>
      <c r="B309" s="32" t="s">
        <v>588</v>
      </c>
      <c r="C309" s="30" t="s">
        <v>589</v>
      </c>
      <c r="D309" s="30" t="s">
        <v>7</v>
      </c>
      <c r="E309" s="30" t="s">
        <v>284</v>
      </c>
      <c r="F309" s="58">
        <v>102.5</v>
      </c>
      <c r="G309" s="36" t="s">
        <v>336</v>
      </c>
      <c r="H309" s="61" t="s">
        <v>873</v>
      </c>
    </row>
    <row r="310" spans="1:8" ht="22.15" customHeight="1" x14ac:dyDescent="0.2">
      <c r="A310" s="30" t="s">
        <v>587</v>
      </c>
      <c r="B310" s="32" t="s">
        <v>588</v>
      </c>
      <c r="C310" s="30" t="s">
        <v>589</v>
      </c>
      <c r="D310" s="30" t="s">
        <v>7</v>
      </c>
      <c r="E310" s="30" t="s">
        <v>284</v>
      </c>
      <c r="F310" s="58">
        <v>2642.19</v>
      </c>
      <c r="G310" s="30" t="s">
        <v>311</v>
      </c>
      <c r="H310" s="32" t="s">
        <v>267</v>
      </c>
    </row>
    <row r="311" spans="1:8" ht="22.15" customHeight="1" x14ac:dyDescent="0.2">
      <c r="A311" s="37" t="s">
        <v>815</v>
      </c>
      <c r="B311" s="32"/>
      <c r="C311" s="37"/>
      <c r="D311" s="37"/>
      <c r="E311" s="38"/>
      <c r="F311" s="62">
        <f>SUM(F308:F310)</f>
        <v>3968.44</v>
      </c>
      <c r="G311" s="30"/>
      <c r="H311" s="32"/>
    </row>
    <row r="312" spans="1:8" ht="22.15" customHeight="1" x14ac:dyDescent="0.2">
      <c r="A312" s="30" t="s">
        <v>590</v>
      </c>
      <c r="B312" s="32" t="s">
        <v>592</v>
      </c>
      <c r="C312" s="30" t="s">
        <v>593</v>
      </c>
      <c r="D312" s="30" t="s">
        <v>7</v>
      </c>
      <c r="E312" s="30" t="s">
        <v>284</v>
      </c>
      <c r="F312" s="58">
        <v>750</v>
      </c>
      <c r="G312" s="30" t="s">
        <v>310</v>
      </c>
      <c r="H312" s="32" t="s">
        <v>184</v>
      </c>
    </row>
    <row r="313" spans="1:8" ht="22.15" customHeight="1" x14ac:dyDescent="0.2">
      <c r="A313" s="30" t="s">
        <v>591</v>
      </c>
      <c r="B313" s="32" t="s">
        <v>592</v>
      </c>
      <c r="C313" s="30" t="s">
        <v>593</v>
      </c>
      <c r="D313" s="30" t="s">
        <v>7</v>
      </c>
      <c r="E313" s="30" t="s">
        <v>284</v>
      </c>
      <c r="F313" s="58">
        <v>58.06</v>
      </c>
      <c r="G313" s="36" t="s">
        <v>336</v>
      </c>
      <c r="H313" s="61" t="s">
        <v>873</v>
      </c>
    </row>
    <row r="314" spans="1:8" ht="22.15" customHeight="1" x14ac:dyDescent="0.2">
      <c r="A314" s="37" t="s">
        <v>816</v>
      </c>
      <c r="B314" s="32"/>
      <c r="C314" s="37"/>
      <c r="D314" s="37"/>
      <c r="E314" s="38"/>
      <c r="F314" s="62">
        <f>SUM(F312:F313)</f>
        <v>808.06</v>
      </c>
      <c r="G314" s="30"/>
      <c r="H314" s="32"/>
    </row>
    <row r="315" spans="1:8" ht="22.15" customHeight="1" x14ac:dyDescent="0.2">
      <c r="A315" s="30" t="s">
        <v>594</v>
      </c>
      <c r="B315" s="32" t="s">
        <v>595</v>
      </c>
      <c r="C315" s="30" t="s">
        <v>596</v>
      </c>
      <c r="D315" s="30" t="s">
        <v>35</v>
      </c>
      <c r="E315" s="30" t="s">
        <v>284</v>
      </c>
      <c r="F315" s="58">
        <v>169.88</v>
      </c>
      <c r="G315" s="30" t="s">
        <v>349</v>
      </c>
      <c r="H315" s="32" t="s">
        <v>44</v>
      </c>
    </row>
    <row r="316" spans="1:8" ht="22.15" customHeight="1" x14ac:dyDescent="0.2">
      <c r="A316" s="37" t="s">
        <v>817</v>
      </c>
      <c r="B316" s="32"/>
      <c r="C316" s="37"/>
      <c r="D316" s="37"/>
      <c r="E316" s="38"/>
      <c r="F316" s="62">
        <f>SUM(F315)</f>
        <v>169.88</v>
      </c>
      <c r="G316" s="30"/>
      <c r="H316" s="32"/>
    </row>
    <row r="317" spans="1:8" ht="22.15" customHeight="1" x14ac:dyDescent="0.2">
      <c r="A317" s="30" t="s">
        <v>597</v>
      </c>
      <c r="B317" s="32" t="s">
        <v>598</v>
      </c>
      <c r="C317" s="30" t="s">
        <v>599</v>
      </c>
      <c r="D317" s="30" t="s">
        <v>7</v>
      </c>
      <c r="E317" s="30" t="s">
        <v>284</v>
      </c>
      <c r="F317" s="58">
        <v>1181.25</v>
      </c>
      <c r="G317" s="30" t="s">
        <v>305</v>
      </c>
      <c r="H317" s="32" t="s">
        <v>9</v>
      </c>
    </row>
    <row r="318" spans="1:8" ht="22.15" customHeight="1" x14ac:dyDescent="0.2">
      <c r="A318" s="30" t="s">
        <v>600</v>
      </c>
      <c r="B318" s="32" t="s">
        <v>598</v>
      </c>
      <c r="C318" s="30" t="s">
        <v>599</v>
      </c>
      <c r="D318" s="30" t="s">
        <v>7</v>
      </c>
      <c r="E318" s="30" t="s">
        <v>284</v>
      </c>
      <c r="F318" s="58">
        <v>87.5</v>
      </c>
      <c r="G318" s="36" t="s">
        <v>336</v>
      </c>
      <c r="H318" s="61" t="s">
        <v>873</v>
      </c>
    </row>
    <row r="319" spans="1:8" ht="22.15" customHeight="1" x14ac:dyDescent="0.2">
      <c r="A319" s="30" t="s">
        <v>601</v>
      </c>
      <c r="B319" s="32" t="s">
        <v>598</v>
      </c>
      <c r="C319" s="30" t="s">
        <v>599</v>
      </c>
      <c r="D319" s="30" t="s">
        <v>7</v>
      </c>
      <c r="E319" s="30" t="s">
        <v>284</v>
      </c>
      <c r="F319" s="58">
        <v>413.13</v>
      </c>
      <c r="G319" s="30" t="s">
        <v>311</v>
      </c>
      <c r="H319" s="32" t="s">
        <v>267</v>
      </c>
    </row>
    <row r="320" spans="1:8" ht="22.15" customHeight="1" x14ac:dyDescent="0.2">
      <c r="A320" s="37" t="s">
        <v>818</v>
      </c>
      <c r="B320" s="32"/>
      <c r="C320" s="37"/>
      <c r="D320" s="37"/>
      <c r="E320" s="38"/>
      <c r="F320" s="62">
        <f>SUM(F317:F319)</f>
        <v>1681.88</v>
      </c>
      <c r="G320" s="30"/>
      <c r="H320" s="32"/>
    </row>
    <row r="321" spans="1:8" ht="22.15" customHeight="1" x14ac:dyDescent="0.2">
      <c r="A321" s="30" t="s">
        <v>605</v>
      </c>
      <c r="B321" s="32" t="s">
        <v>602</v>
      </c>
      <c r="C321" s="30" t="s">
        <v>603</v>
      </c>
      <c r="D321" s="30" t="s">
        <v>604</v>
      </c>
      <c r="E321" s="30" t="s">
        <v>284</v>
      </c>
      <c r="F321" s="58">
        <v>1137.5</v>
      </c>
      <c r="G321" s="30" t="s">
        <v>418</v>
      </c>
      <c r="H321" s="32" t="s">
        <v>382</v>
      </c>
    </row>
    <row r="322" spans="1:8" ht="22.15" customHeight="1" x14ac:dyDescent="0.2">
      <c r="A322" s="37" t="s">
        <v>819</v>
      </c>
      <c r="B322" s="32"/>
      <c r="C322" s="37"/>
      <c r="D322" s="37"/>
      <c r="E322" s="38"/>
      <c r="F322" s="62">
        <f>SUM(F321)</f>
        <v>1137.5</v>
      </c>
      <c r="G322" s="30"/>
      <c r="H322" s="32"/>
    </row>
    <row r="323" spans="1:8" ht="22.15" customHeight="1" x14ac:dyDescent="0.2">
      <c r="A323" s="30" t="s">
        <v>606</v>
      </c>
      <c r="B323" s="32" t="s">
        <v>228</v>
      </c>
      <c r="C323" s="30" t="s">
        <v>229</v>
      </c>
      <c r="D323" s="30" t="s">
        <v>38</v>
      </c>
      <c r="E323" s="30" t="s">
        <v>284</v>
      </c>
      <c r="F323" s="58">
        <v>52.5</v>
      </c>
      <c r="G323" s="30" t="s">
        <v>315</v>
      </c>
      <c r="H323" s="32" t="s">
        <v>881</v>
      </c>
    </row>
    <row r="324" spans="1:8" ht="22.15" customHeight="1" x14ac:dyDescent="0.2">
      <c r="A324" s="30" t="s">
        <v>607</v>
      </c>
      <c r="B324" s="32" t="s">
        <v>228</v>
      </c>
      <c r="C324" s="30" t="s">
        <v>229</v>
      </c>
      <c r="D324" s="30" t="s">
        <v>38</v>
      </c>
      <c r="E324" s="30" t="s">
        <v>284</v>
      </c>
      <c r="F324" s="58">
        <v>343.58</v>
      </c>
      <c r="G324" s="30" t="s">
        <v>313</v>
      </c>
      <c r="H324" s="32" t="s">
        <v>50</v>
      </c>
    </row>
    <row r="325" spans="1:8" ht="22.15" customHeight="1" x14ac:dyDescent="0.2">
      <c r="A325" s="37" t="s">
        <v>820</v>
      </c>
      <c r="B325" s="32"/>
      <c r="C325" s="37"/>
      <c r="D325" s="37"/>
      <c r="E325" s="38"/>
      <c r="F325" s="62">
        <f>SUM(F323:F324)</f>
        <v>396.08</v>
      </c>
      <c r="G325" s="30"/>
      <c r="H325" s="32"/>
    </row>
    <row r="326" spans="1:8" ht="22.15" customHeight="1" x14ac:dyDescent="0.2">
      <c r="A326" s="30" t="s">
        <v>611</v>
      </c>
      <c r="B326" s="32" t="s">
        <v>608</v>
      </c>
      <c r="C326" s="30" t="s">
        <v>609</v>
      </c>
      <c r="D326" s="30" t="s">
        <v>610</v>
      </c>
      <c r="E326" s="30" t="s">
        <v>284</v>
      </c>
      <c r="F326" s="58">
        <v>627.13</v>
      </c>
      <c r="G326" s="30" t="s">
        <v>311</v>
      </c>
      <c r="H326" s="32" t="s">
        <v>267</v>
      </c>
    </row>
    <row r="327" spans="1:8" ht="22.15" customHeight="1" x14ac:dyDescent="0.2">
      <c r="A327" s="37" t="s">
        <v>821</v>
      </c>
      <c r="B327" s="32"/>
      <c r="C327" s="37"/>
      <c r="D327" s="37"/>
      <c r="E327" s="38"/>
      <c r="F327" s="62">
        <f>SUM(F326)</f>
        <v>627.13</v>
      </c>
      <c r="G327" s="30"/>
      <c r="H327" s="32"/>
    </row>
    <row r="328" spans="1:8" ht="22.15" customHeight="1" x14ac:dyDescent="0.2">
      <c r="A328" s="30" t="s">
        <v>612</v>
      </c>
      <c r="B328" s="32" t="s">
        <v>230</v>
      </c>
      <c r="C328" s="30" t="s">
        <v>231</v>
      </c>
      <c r="D328" s="30" t="s">
        <v>104</v>
      </c>
      <c r="E328" s="30" t="s">
        <v>284</v>
      </c>
      <c r="F328" s="58">
        <v>815.32</v>
      </c>
      <c r="G328" s="30" t="s">
        <v>314</v>
      </c>
      <c r="H328" s="32" t="s">
        <v>61</v>
      </c>
    </row>
    <row r="329" spans="1:8" ht="22.15" customHeight="1" x14ac:dyDescent="0.2">
      <c r="A329" s="37" t="s">
        <v>822</v>
      </c>
      <c r="B329" s="32"/>
      <c r="C329" s="37"/>
      <c r="D329" s="37"/>
      <c r="E329" s="38"/>
      <c r="F329" s="62">
        <f>SUM(F328)</f>
        <v>815.32</v>
      </c>
      <c r="G329" s="30"/>
      <c r="H329" s="32"/>
    </row>
    <row r="330" spans="1:8" ht="37.15" customHeight="1" x14ac:dyDescent="0.2">
      <c r="A330" s="30" t="s">
        <v>613</v>
      </c>
      <c r="B330" s="32" t="s">
        <v>232</v>
      </c>
      <c r="C330" s="30" t="s">
        <v>233</v>
      </c>
      <c r="D330" s="30" t="s">
        <v>40</v>
      </c>
      <c r="E330" s="30" t="s">
        <v>284</v>
      </c>
      <c r="F330" s="58">
        <v>458.47</v>
      </c>
      <c r="G330" s="30" t="s">
        <v>325</v>
      </c>
      <c r="H330" s="32" t="s">
        <v>882</v>
      </c>
    </row>
    <row r="331" spans="1:8" ht="22.15" customHeight="1" x14ac:dyDescent="0.2">
      <c r="A331" s="37" t="s">
        <v>823</v>
      </c>
      <c r="B331" s="32"/>
      <c r="C331" s="37"/>
      <c r="D331" s="37"/>
      <c r="E331" s="38"/>
      <c r="F331" s="62">
        <f>SUM(F330)</f>
        <v>458.47</v>
      </c>
      <c r="G331" s="30"/>
      <c r="H331" s="32"/>
    </row>
    <row r="332" spans="1:8" ht="22.15" customHeight="1" x14ac:dyDescent="0.2">
      <c r="A332" s="30" t="s">
        <v>614</v>
      </c>
      <c r="B332" s="32" t="s">
        <v>234</v>
      </c>
      <c r="C332" s="30" t="s">
        <v>235</v>
      </c>
      <c r="D332" s="30" t="s">
        <v>107</v>
      </c>
      <c r="E332" s="30" t="s">
        <v>284</v>
      </c>
      <c r="F332" s="58">
        <v>3650.06</v>
      </c>
      <c r="G332" s="30" t="s">
        <v>305</v>
      </c>
      <c r="H332" s="32" t="s">
        <v>9</v>
      </c>
    </row>
    <row r="333" spans="1:8" ht="22.15" customHeight="1" x14ac:dyDescent="0.2">
      <c r="A333" s="37" t="s">
        <v>824</v>
      </c>
      <c r="B333" s="32"/>
      <c r="C333" s="37"/>
      <c r="D333" s="37"/>
      <c r="E333" s="38"/>
      <c r="F333" s="62">
        <f>SUM(F332)</f>
        <v>3650.06</v>
      </c>
      <c r="G333" s="30"/>
      <c r="H333" s="32"/>
    </row>
    <row r="334" spans="1:8" ht="22.15" customHeight="1" x14ac:dyDescent="0.2">
      <c r="A334" s="30" t="s">
        <v>617</v>
      </c>
      <c r="B334" s="32" t="s">
        <v>615</v>
      </c>
      <c r="C334" s="30" t="s">
        <v>616</v>
      </c>
      <c r="D334" s="30" t="s">
        <v>7</v>
      </c>
      <c r="E334" s="30" t="s">
        <v>284</v>
      </c>
      <c r="F334" s="58">
        <v>4230.96</v>
      </c>
      <c r="G334" s="30" t="s">
        <v>311</v>
      </c>
      <c r="H334" s="32" t="s">
        <v>267</v>
      </c>
    </row>
    <row r="335" spans="1:8" ht="22.15" customHeight="1" x14ac:dyDescent="0.2">
      <c r="A335" s="37" t="s">
        <v>825</v>
      </c>
      <c r="B335" s="32"/>
      <c r="C335" s="37"/>
      <c r="D335" s="37"/>
      <c r="E335" s="38"/>
      <c r="F335" s="62">
        <f>SUM(F334)</f>
        <v>4230.96</v>
      </c>
      <c r="G335" s="30"/>
      <c r="H335" s="32"/>
    </row>
    <row r="336" spans="1:8" ht="22.15" customHeight="1" x14ac:dyDescent="0.2">
      <c r="A336" s="30" t="s">
        <v>618</v>
      </c>
      <c r="B336" s="32" t="s">
        <v>273</v>
      </c>
      <c r="C336" s="30" t="s">
        <v>274</v>
      </c>
      <c r="D336" s="30" t="s">
        <v>77</v>
      </c>
      <c r="E336" s="30" t="s">
        <v>284</v>
      </c>
      <c r="F336" s="58">
        <v>797.68</v>
      </c>
      <c r="G336" s="30" t="s">
        <v>327</v>
      </c>
      <c r="H336" s="32" t="s">
        <v>877</v>
      </c>
    </row>
    <row r="337" spans="1:8" ht="22.15" customHeight="1" x14ac:dyDescent="0.2">
      <c r="A337" s="37" t="s">
        <v>826</v>
      </c>
      <c r="B337" s="32"/>
      <c r="C337" s="37"/>
      <c r="D337" s="37"/>
      <c r="E337" s="38"/>
      <c r="F337" s="62">
        <f>SUM(F336)</f>
        <v>797.68</v>
      </c>
      <c r="G337" s="30"/>
      <c r="H337" s="32"/>
    </row>
    <row r="338" spans="1:8" ht="22.15" customHeight="1" x14ac:dyDescent="0.2">
      <c r="A338" s="30" t="s">
        <v>621</v>
      </c>
      <c r="B338" s="32" t="s">
        <v>619</v>
      </c>
      <c r="C338" s="30" t="s">
        <v>620</v>
      </c>
      <c r="D338" s="30" t="s">
        <v>7</v>
      </c>
      <c r="E338" s="30" t="s">
        <v>284</v>
      </c>
      <c r="F338" s="58">
        <v>280</v>
      </c>
      <c r="G338" s="36" t="s">
        <v>345</v>
      </c>
      <c r="H338" s="61" t="s">
        <v>261</v>
      </c>
    </row>
    <row r="339" spans="1:8" ht="22.15" customHeight="1" x14ac:dyDescent="0.2">
      <c r="A339" s="37" t="s">
        <v>827</v>
      </c>
      <c r="B339" s="32"/>
      <c r="C339" s="37"/>
      <c r="D339" s="37"/>
      <c r="E339" s="38"/>
      <c r="F339" s="62">
        <f>SUM(F338)</f>
        <v>280</v>
      </c>
      <c r="G339" s="30"/>
      <c r="H339" s="32"/>
    </row>
    <row r="340" spans="1:8" ht="22.15" customHeight="1" x14ac:dyDescent="0.2">
      <c r="A340" s="30" t="s">
        <v>622</v>
      </c>
      <c r="B340" s="32" t="s">
        <v>275</v>
      </c>
      <c r="C340" s="30" t="s">
        <v>276</v>
      </c>
      <c r="D340" s="30" t="s">
        <v>7</v>
      </c>
      <c r="E340" s="30" t="s">
        <v>284</v>
      </c>
      <c r="F340" s="58">
        <v>1775.91</v>
      </c>
      <c r="G340" s="30" t="s">
        <v>327</v>
      </c>
      <c r="H340" s="32" t="s">
        <v>877</v>
      </c>
    </row>
    <row r="341" spans="1:8" ht="22.15" customHeight="1" x14ac:dyDescent="0.2">
      <c r="A341" s="37" t="s">
        <v>828</v>
      </c>
      <c r="B341" s="32"/>
      <c r="C341" s="37"/>
      <c r="D341" s="37"/>
      <c r="E341" s="38"/>
      <c r="F341" s="62">
        <f>SUM(F340)</f>
        <v>1775.91</v>
      </c>
      <c r="G341" s="30"/>
      <c r="H341" s="32"/>
    </row>
    <row r="342" spans="1:8" ht="22.15" customHeight="1" x14ac:dyDescent="0.2">
      <c r="A342" s="30" t="s">
        <v>625</v>
      </c>
      <c r="B342" s="32" t="s">
        <v>623</v>
      </c>
      <c r="C342" s="30" t="s">
        <v>624</v>
      </c>
      <c r="D342" s="30" t="s">
        <v>610</v>
      </c>
      <c r="E342" s="30" t="s">
        <v>284</v>
      </c>
      <c r="F342" s="58">
        <v>100.8</v>
      </c>
      <c r="G342" s="30" t="s">
        <v>311</v>
      </c>
      <c r="H342" s="32" t="s">
        <v>267</v>
      </c>
    </row>
    <row r="343" spans="1:8" ht="22.15" customHeight="1" x14ac:dyDescent="0.2">
      <c r="A343" s="37" t="s">
        <v>829</v>
      </c>
      <c r="B343" s="32"/>
      <c r="C343" s="37"/>
      <c r="D343" s="37"/>
      <c r="E343" s="38"/>
      <c r="F343" s="62">
        <f>SUM(F342)</f>
        <v>100.8</v>
      </c>
      <c r="G343" s="30"/>
      <c r="H343" s="32"/>
    </row>
    <row r="344" spans="1:8" ht="22.15" customHeight="1" x14ac:dyDescent="0.2">
      <c r="A344" s="30" t="s">
        <v>626</v>
      </c>
      <c r="B344" s="32" t="s">
        <v>236</v>
      </c>
      <c r="C344" s="30" t="s">
        <v>237</v>
      </c>
      <c r="D344" s="30" t="s">
        <v>7</v>
      </c>
      <c r="E344" s="30" t="s">
        <v>284</v>
      </c>
      <c r="F344" s="58">
        <v>899.92</v>
      </c>
      <c r="G344" s="30" t="s">
        <v>315</v>
      </c>
      <c r="H344" s="32" t="s">
        <v>881</v>
      </c>
    </row>
    <row r="345" spans="1:8" ht="22.15" customHeight="1" x14ac:dyDescent="0.2">
      <c r="A345" s="37" t="s">
        <v>830</v>
      </c>
      <c r="B345" s="32"/>
      <c r="C345" s="37"/>
      <c r="D345" s="37"/>
      <c r="E345" s="38"/>
      <c r="F345" s="62">
        <f>SUM(F344)</f>
        <v>899.92</v>
      </c>
      <c r="G345" s="30"/>
      <c r="H345" s="32"/>
    </row>
    <row r="346" spans="1:8" ht="22.15" customHeight="1" x14ac:dyDescent="0.2">
      <c r="A346" s="30" t="s">
        <v>627</v>
      </c>
      <c r="B346" s="32" t="s">
        <v>346</v>
      </c>
      <c r="C346" s="30" t="s">
        <v>347</v>
      </c>
      <c r="D346" s="30" t="s">
        <v>7</v>
      </c>
      <c r="E346" s="30" t="s">
        <v>284</v>
      </c>
      <c r="F346" s="58">
        <v>306.36</v>
      </c>
      <c r="G346" s="30" t="s">
        <v>310</v>
      </c>
      <c r="H346" s="32" t="s">
        <v>184</v>
      </c>
    </row>
    <row r="347" spans="1:8" ht="22.15" customHeight="1" x14ac:dyDescent="0.2">
      <c r="A347" s="30" t="s">
        <v>383</v>
      </c>
      <c r="B347" s="32" t="s">
        <v>346</v>
      </c>
      <c r="C347" s="30" t="s">
        <v>347</v>
      </c>
      <c r="D347" s="30" t="s">
        <v>7</v>
      </c>
      <c r="E347" s="30" t="s">
        <v>284</v>
      </c>
      <c r="F347" s="58">
        <v>32.4</v>
      </c>
      <c r="G347" s="36" t="s">
        <v>336</v>
      </c>
      <c r="H347" s="61" t="s">
        <v>873</v>
      </c>
    </row>
    <row r="348" spans="1:8" ht="22.15" customHeight="1" x14ac:dyDescent="0.2">
      <c r="A348" s="37" t="s">
        <v>831</v>
      </c>
      <c r="B348" s="32"/>
      <c r="C348" s="37"/>
      <c r="D348" s="37"/>
      <c r="E348" s="38"/>
      <c r="F348" s="62">
        <f>SUM(F346:F347)</f>
        <v>338.76</v>
      </c>
      <c r="G348" s="30"/>
      <c r="H348" s="32"/>
    </row>
    <row r="349" spans="1:8" ht="22.15" customHeight="1" x14ac:dyDescent="0.2">
      <c r="A349" s="30" t="s">
        <v>885</v>
      </c>
      <c r="B349" s="32" t="s">
        <v>238</v>
      </c>
      <c r="C349" s="30" t="s">
        <v>239</v>
      </c>
      <c r="D349" s="30" t="s">
        <v>59</v>
      </c>
      <c r="E349" s="30" t="s">
        <v>284</v>
      </c>
      <c r="F349" s="58">
        <v>20258.990000000002</v>
      </c>
      <c r="G349" s="30" t="s">
        <v>305</v>
      </c>
      <c r="H349" s="32" t="s">
        <v>9</v>
      </c>
    </row>
    <row r="350" spans="1:8" ht="22.15" customHeight="1" x14ac:dyDescent="0.2">
      <c r="A350" s="30" t="s">
        <v>384</v>
      </c>
      <c r="B350" s="32" t="s">
        <v>238</v>
      </c>
      <c r="C350" s="30" t="s">
        <v>239</v>
      </c>
      <c r="D350" s="30" t="s">
        <v>59</v>
      </c>
      <c r="E350" s="30" t="s">
        <v>284</v>
      </c>
      <c r="F350" s="58">
        <v>922.56</v>
      </c>
      <c r="G350" s="30" t="s">
        <v>309</v>
      </c>
      <c r="H350" s="32" t="s">
        <v>18</v>
      </c>
    </row>
    <row r="351" spans="1:8" ht="22.15" customHeight="1" x14ac:dyDescent="0.2">
      <c r="A351" s="30" t="s">
        <v>628</v>
      </c>
      <c r="B351" s="32" t="s">
        <v>238</v>
      </c>
      <c r="C351" s="30" t="s">
        <v>239</v>
      </c>
      <c r="D351" s="30" t="s">
        <v>59</v>
      </c>
      <c r="E351" s="30" t="s">
        <v>284</v>
      </c>
      <c r="F351" s="58">
        <v>297</v>
      </c>
      <c r="G351" s="30" t="s">
        <v>418</v>
      </c>
      <c r="H351" s="32" t="s">
        <v>382</v>
      </c>
    </row>
    <row r="352" spans="1:8" ht="22.15" customHeight="1" x14ac:dyDescent="0.2">
      <c r="A352" s="37" t="s">
        <v>832</v>
      </c>
      <c r="B352" s="32"/>
      <c r="C352" s="37"/>
      <c r="D352" s="37"/>
      <c r="E352" s="38"/>
      <c r="F352" s="62">
        <f>SUM(F349:F351)</f>
        <v>21478.550000000003</v>
      </c>
      <c r="G352" s="30"/>
      <c r="H352" s="32"/>
    </row>
    <row r="353" spans="1:8" ht="22.15" customHeight="1" x14ac:dyDescent="0.2">
      <c r="A353" s="30" t="s">
        <v>629</v>
      </c>
      <c r="B353" s="32" t="s">
        <v>240</v>
      </c>
      <c r="C353" s="30" t="s">
        <v>241</v>
      </c>
      <c r="D353" s="30" t="s">
        <v>7</v>
      </c>
      <c r="E353" s="30" t="s">
        <v>284</v>
      </c>
      <c r="F353" s="58">
        <v>4190.37</v>
      </c>
      <c r="G353" s="30" t="s">
        <v>305</v>
      </c>
      <c r="H353" s="32" t="s">
        <v>9</v>
      </c>
    </row>
    <row r="354" spans="1:8" ht="22.15" customHeight="1" x14ac:dyDescent="0.2">
      <c r="A354" s="37" t="s">
        <v>833</v>
      </c>
      <c r="B354" s="32"/>
      <c r="C354" s="37"/>
      <c r="D354" s="37"/>
      <c r="E354" s="38"/>
      <c r="F354" s="62">
        <f>SUM(F353)</f>
        <v>4190.37</v>
      </c>
      <c r="G354" s="30"/>
      <c r="H354" s="32"/>
    </row>
    <row r="355" spans="1:8" ht="22.15" customHeight="1" x14ac:dyDescent="0.2">
      <c r="A355" s="30" t="s">
        <v>632</v>
      </c>
      <c r="B355" s="32" t="s">
        <v>630</v>
      </c>
      <c r="C355" s="30" t="s">
        <v>631</v>
      </c>
      <c r="D355" s="30" t="s">
        <v>7</v>
      </c>
      <c r="E355" s="30" t="s">
        <v>284</v>
      </c>
      <c r="F355" s="58">
        <v>76.13</v>
      </c>
      <c r="G355" s="30" t="s">
        <v>311</v>
      </c>
      <c r="H355" s="32" t="s">
        <v>267</v>
      </c>
    </row>
    <row r="356" spans="1:8" ht="22.15" customHeight="1" x14ac:dyDescent="0.2">
      <c r="A356" s="37" t="s">
        <v>834</v>
      </c>
      <c r="B356" s="32"/>
      <c r="C356" s="37"/>
      <c r="D356" s="37"/>
      <c r="E356" s="38"/>
      <c r="F356" s="62">
        <f>SUM(F355)</f>
        <v>76.13</v>
      </c>
      <c r="G356" s="30"/>
      <c r="H356" s="32"/>
    </row>
    <row r="357" spans="1:8" ht="22.15" customHeight="1" x14ac:dyDescent="0.2">
      <c r="A357" s="30" t="s">
        <v>633</v>
      </c>
      <c r="B357" s="32" t="s">
        <v>348</v>
      </c>
      <c r="C357" s="30" t="s">
        <v>242</v>
      </c>
      <c r="D357" s="30" t="s">
        <v>104</v>
      </c>
      <c r="E357" s="30" t="s">
        <v>284</v>
      </c>
      <c r="F357" s="58">
        <v>3888.64</v>
      </c>
      <c r="G357" s="30" t="s">
        <v>325</v>
      </c>
      <c r="H357" s="32" t="s">
        <v>882</v>
      </c>
    </row>
    <row r="358" spans="1:8" ht="22.15" customHeight="1" x14ac:dyDescent="0.2">
      <c r="A358" s="37" t="s">
        <v>835</v>
      </c>
      <c r="B358" s="32"/>
      <c r="C358" s="37"/>
      <c r="D358" s="37"/>
      <c r="E358" s="38"/>
      <c r="F358" s="62">
        <f>SUM(F357)</f>
        <v>3888.64</v>
      </c>
      <c r="G358" s="30"/>
      <c r="H358" s="32"/>
    </row>
    <row r="359" spans="1:8" ht="22.15" customHeight="1" x14ac:dyDescent="0.2">
      <c r="A359" s="30" t="s">
        <v>634</v>
      </c>
      <c r="B359" s="32" t="s">
        <v>299</v>
      </c>
      <c r="C359" s="30" t="s">
        <v>300</v>
      </c>
      <c r="D359" s="30" t="s">
        <v>301</v>
      </c>
      <c r="E359" s="30" t="s">
        <v>284</v>
      </c>
      <c r="F359" s="58">
        <v>2262.5</v>
      </c>
      <c r="G359" s="30" t="s">
        <v>315</v>
      </c>
      <c r="H359" s="32" t="s">
        <v>881</v>
      </c>
    </row>
    <row r="360" spans="1:8" ht="22.15" customHeight="1" x14ac:dyDescent="0.2">
      <c r="A360" s="37" t="s">
        <v>836</v>
      </c>
      <c r="B360" s="32"/>
      <c r="C360" s="37"/>
      <c r="D360" s="37"/>
      <c r="E360" s="38"/>
      <c r="F360" s="62">
        <f>SUM(F359)</f>
        <v>2262.5</v>
      </c>
      <c r="G360" s="30"/>
      <c r="H360" s="32"/>
    </row>
    <row r="361" spans="1:8" ht="22.15" customHeight="1" x14ac:dyDescent="0.2">
      <c r="A361" s="30" t="s">
        <v>638</v>
      </c>
      <c r="B361" s="32" t="s">
        <v>635</v>
      </c>
      <c r="C361" s="30" t="s">
        <v>636</v>
      </c>
      <c r="D361" s="30" t="s">
        <v>637</v>
      </c>
      <c r="E361" s="30" t="s">
        <v>284</v>
      </c>
      <c r="F361" s="58">
        <v>8960</v>
      </c>
      <c r="G361" s="30" t="s">
        <v>313</v>
      </c>
      <c r="H361" s="32" t="s">
        <v>50</v>
      </c>
    </row>
    <row r="362" spans="1:8" ht="22.15" customHeight="1" x14ac:dyDescent="0.2">
      <c r="A362" s="37" t="s">
        <v>837</v>
      </c>
      <c r="B362" s="32"/>
      <c r="C362" s="37"/>
      <c r="D362" s="37"/>
      <c r="E362" s="38"/>
      <c r="F362" s="62">
        <f>SUM(F361)</f>
        <v>8960</v>
      </c>
      <c r="G362" s="30"/>
      <c r="H362" s="32"/>
    </row>
    <row r="363" spans="1:8" ht="22.15" customHeight="1" x14ac:dyDescent="0.2">
      <c r="A363" s="30" t="s">
        <v>642</v>
      </c>
      <c r="B363" s="32" t="s">
        <v>639</v>
      </c>
      <c r="C363" s="30" t="s">
        <v>640</v>
      </c>
      <c r="D363" s="30" t="s">
        <v>641</v>
      </c>
      <c r="E363" s="30" t="s">
        <v>284</v>
      </c>
      <c r="F363" s="58">
        <v>75</v>
      </c>
      <c r="G363" s="30" t="s">
        <v>311</v>
      </c>
      <c r="H363" s="32" t="s">
        <v>267</v>
      </c>
    </row>
    <row r="364" spans="1:8" ht="22.15" customHeight="1" x14ac:dyDescent="0.2">
      <c r="A364" s="37" t="s">
        <v>838</v>
      </c>
      <c r="B364" s="32"/>
      <c r="C364" s="37"/>
      <c r="D364" s="37"/>
      <c r="E364" s="38"/>
      <c r="F364" s="62">
        <f>SUM(F363)</f>
        <v>75</v>
      </c>
      <c r="G364" s="30"/>
      <c r="H364" s="32"/>
    </row>
    <row r="365" spans="1:8" ht="22.15" customHeight="1" x14ac:dyDescent="0.2">
      <c r="A365" s="30" t="s">
        <v>645</v>
      </c>
      <c r="B365" s="32" t="s">
        <v>643</v>
      </c>
      <c r="C365" s="30" t="s">
        <v>644</v>
      </c>
      <c r="D365" s="30" t="s">
        <v>59</v>
      </c>
      <c r="E365" s="30" t="s">
        <v>284</v>
      </c>
      <c r="F365" s="58">
        <v>1610.44</v>
      </c>
      <c r="G365" s="30" t="s">
        <v>315</v>
      </c>
      <c r="H365" s="32" t="s">
        <v>881</v>
      </c>
    </row>
    <row r="366" spans="1:8" ht="22.15" customHeight="1" x14ac:dyDescent="0.2">
      <c r="A366" s="37" t="s">
        <v>839</v>
      </c>
      <c r="B366" s="32"/>
      <c r="C366" s="37"/>
      <c r="D366" s="37"/>
      <c r="E366" s="38"/>
      <c r="F366" s="62">
        <f>SUM(F365:F365)</f>
        <v>1610.44</v>
      </c>
      <c r="G366" s="30"/>
      <c r="H366" s="32"/>
    </row>
    <row r="367" spans="1:8" ht="22.15" customHeight="1" x14ac:dyDescent="0.2">
      <c r="A367" s="30" t="s">
        <v>646</v>
      </c>
      <c r="B367" s="32" t="s">
        <v>243</v>
      </c>
      <c r="C367" s="30" t="s">
        <v>244</v>
      </c>
      <c r="D367" s="30" t="s">
        <v>40</v>
      </c>
      <c r="E367" s="30" t="s">
        <v>284</v>
      </c>
      <c r="F367" s="58">
        <v>25.06</v>
      </c>
      <c r="G367" s="30" t="s">
        <v>305</v>
      </c>
      <c r="H367" s="32" t="s">
        <v>9</v>
      </c>
    </row>
    <row r="368" spans="1:8" ht="22.15" customHeight="1" x14ac:dyDescent="0.2">
      <c r="A368" s="30" t="s">
        <v>647</v>
      </c>
      <c r="B368" s="32" t="s">
        <v>243</v>
      </c>
      <c r="C368" s="30" t="s">
        <v>244</v>
      </c>
      <c r="D368" s="30" t="s">
        <v>40</v>
      </c>
      <c r="E368" s="30" t="s">
        <v>284</v>
      </c>
      <c r="F368" s="58">
        <v>64.78</v>
      </c>
      <c r="G368" s="30" t="s">
        <v>309</v>
      </c>
      <c r="H368" s="32" t="s">
        <v>18</v>
      </c>
    </row>
    <row r="369" spans="1:8" ht="22.15" customHeight="1" x14ac:dyDescent="0.2">
      <c r="A369" s="30" t="s">
        <v>648</v>
      </c>
      <c r="B369" s="32" t="s">
        <v>243</v>
      </c>
      <c r="C369" s="30" t="s">
        <v>244</v>
      </c>
      <c r="D369" s="30" t="s">
        <v>40</v>
      </c>
      <c r="E369" s="30" t="s">
        <v>284</v>
      </c>
      <c r="F369" s="58">
        <v>0.4</v>
      </c>
      <c r="G369" s="59">
        <v>3299</v>
      </c>
      <c r="H369" s="64" t="s">
        <v>872</v>
      </c>
    </row>
    <row r="370" spans="1:8" ht="22.15" customHeight="1" x14ac:dyDescent="0.2">
      <c r="A370" s="37" t="s">
        <v>840</v>
      </c>
      <c r="B370" s="32"/>
      <c r="C370" s="37"/>
      <c r="D370" s="37"/>
      <c r="E370" s="38"/>
      <c r="F370" s="62">
        <f>SUM(F367:F369)</f>
        <v>90.240000000000009</v>
      </c>
      <c r="G370" s="30"/>
      <c r="H370" s="32"/>
    </row>
    <row r="371" spans="1:8" ht="22.15" customHeight="1" x14ac:dyDescent="0.2">
      <c r="A371" s="30" t="s">
        <v>654</v>
      </c>
      <c r="B371" s="32" t="s">
        <v>649</v>
      </c>
      <c r="C371" s="30" t="s">
        <v>650</v>
      </c>
      <c r="D371" s="30" t="s">
        <v>651</v>
      </c>
      <c r="E371" s="30" t="s">
        <v>284</v>
      </c>
      <c r="F371" s="58">
        <v>284.25</v>
      </c>
      <c r="G371" s="30" t="s">
        <v>652</v>
      </c>
      <c r="H371" s="32" t="s">
        <v>653</v>
      </c>
    </row>
    <row r="372" spans="1:8" ht="22.15" customHeight="1" x14ac:dyDescent="0.2">
      <c r="A372" s="37" t="s">
        <v>841</v>
      </c>
      <c r="B372" s="32"/>
      <c r="C372" s="37"/>
      <c r="D372" s="37"/>
      <c r="E372" s="38"/>
      <c r="F372" s="62">
        <f>SUM(F371)</f>
        <v>284.25</v>
      </c>
      <c r="G372" s="30"/>
      <c r="H372" s="32"/>
    </row>
    <row r="373" spans="1:8" ht="22.15" customHeight="1" x14ac:dyDescent="0.2">
      <c r="A373" s="30" t="s">
        <v>655</v>
      </c>
      <c r="B373" s="32" t="s">
        <v>277</v>
      </c>
      <c r="C373" s="30" t="s">
        <v>278</v>
      </c>
      <c r="D373" s="30" t="s">
        <v>40</v>
      </c>
      <c r="E373" s="30" t="s">
        <v>284</v>
      </c>
      <c r="F373" s="58">
        <v>5201.95</v>
      </c>
      <c r="G373" s="30" t="s">
        <v>306</v>
      </c>
      <c r="H373" s="32" t="s">
        <v>262</v>
      </c>
    </row>
    <row r="374" spans="1:8" ht="22.15" customHeight="1" x14ac:dyDescent="0.2">
      <c r="A374" s="37" t="s">
        <v>842</v>
      </c>
      <c r="B374" s="32"/>
      <c r="C374" s="37"/>
      <c r="D374" s="37"/>
      <c r="E374" s="38"/>
      <c r="F374" s="62">
        <f>SUM(F373)</f>
        <v>5201.95</v>
      </c>
      <c r="G374" s="30"/>
      <c r="H374" s="32"/>
    </row>
    <row r="375" spans="1:8" ht="22.15" customHeight="1" x14ac:dyDescent="0.2">
      <c r="A375" s="30" t="s">
        <v>656</v>
      </c>
      <c r="B375" s="32" t="s">
        <v>374</v>
      </c>
      <c r="C375" s="30" t="s">
        <v>375</v>
      </c>
      <c r="D375" s="30" t="s">
        <v>7</v>
      </c>
      <c r="E375" s="30" t="s">
        <v>284</v>
      </c>
      <c r="F375" s="58">
        <v>553.35</v>
      </c>
      <c r="G375" s="30" t="s">
        <v>376</v>
      </c>
      <c r="H375" s="32" t="s">
        <v>377</v>
      </c>
    </row>
    <row r="376" spans="1:8" ht="22.15" customHeight="1" x14ac:dyDescent="0.2">
      <c r="A376" s="37" t="s">
        <v>843</v>
      </c>
      <c r="B376" s="32"/>
      <c r="C376" s="37"/>
      <c r="D376" s="37"/>
      <c r="E376" s="38"/>
      <c r="F376" s="62">
        <f>SUM(F375)</f>
        <v>553.35</v>
      </c>
      <c r="G376" s="30"/>
      <c r="H376" s="32"/>
    </row>
    <row r="377" spans="1:8" ht="22.15" customHeight="1" x14ac:dyDescent="0.2">
      <c r="A377" s="30" t="s">
        <v>657</v>
      </c>
      <c r="B377" s="32" t="s">
        <v>245</v>
      </c>
      <c r="C377" s="30" t="s">
        <v>246</v>
      </c>
      <c r="D377" s="30" t="s">
        <v>7</v>
      </c>
      <c r="E377" s="30" t="s">
        <v>284</v>
      </c>
      <c r="F377" s="58">
        <v>1365</v>
      </c>
      <c r="G377" s="30" t="s">
        <v>326</v>
      </c>
      <c r="H377" s="32" t="s">
        <v>263</v>
      </c>
    </row>
    <row r="378" spans="1:8" ht="22.15" customHeight="1" x14ac:dyDescent="0.2">
      <c r="A378" s="37" t="s">
        <v>844</v>
      </c>
      <c r="B378" s="32"/>
      <c r="C378" s="37"/>
      <c r="D378" s="37"/>
      <c r="E378" s="38"/>
      <c r="F378" s="62">
        <f>SUM(F377)</f>
        <v>1365</v>
      </c>
      <c r="G378" s="30"/>
      <c r="H378" s="32"/>
    </row>
    <row r="379" spans="1:8" ht="22.15" customHeight="1" x14ac:dyDescent="0.2">
      <c r="A379" s="30" t="s">
        <v>658</v>
      </c>
      <c r="B379" s="32" t="s">
        <v>378</v>
      </c>
      <c r="C379" s="30" t="s">
        <v>379</v>
      </c>
      <c r="D379" s="30" t="s">
        <v>77</v>
      </c>
      <c r="E379" s="30" t="s">
        <v>284</v>
      </c>
      <c r="F379" s="58">
        <v>4248.96</v>
      </c>
      <c r="G379" s="30" t="s">
        <v>323</v>
      </c>
      <c r="H379" s="32" t="s">
        <v>112</v>
      </c>
    </row>
    <row r="380" spans="1:8" ht="22.15" customHeight="1" x14ac:dyDescent="0.2">
      <c r="A380" s="37" t="s">
        <v>845</v>
      </c>
      <c r="B380" s="32"/>
      <c r="C380" s="37"/>
      <c r="D380" s="37"/>
      <c r="E380" s="38"/>
      <c r="F380" s="62">
        <f>SUM(F379)</f>
        <v>4248.96</v>
      </c>
      <c r="G380" s="30"/>
      <c r="H380" s="32"/>
    </row>
    <row r="381" spans="1:8" ht="22.15" customHeight="1" x14ac:dyDescent="0.2">
      <c r="A381" s="30" t="s">
        <v>659</v>
      </c>
      <c r="B381" s="32" t="s">
        <v>906</v>
      </c>
      <c r="C381" s="30" t="s">
        <v>247</v>
      </c>
      <c r="D381" s="30" t="s">
        <v>77</v>
      </c>
      <c r="E381" s="30" t="s">
        <v>284</v>
      </c>
      <c r="F381" s="58">
        <v>16646.8</v>
      </c>
      <c r="G381" s="30" t="s">
        <v>305</v>
      </c>
      <c r="H381" s="32" t="s">
        <v>9</v>
      </c>
    </row>
    <row r="382" spans="1:8" ht="22.15" customHeight="1" x14ac:dyDescent="0.2">
      <c r="A382" s="30" t="s">
        <v>660</v>
      </c>
      <c r="B382" s="32" t="s">
        <v>906</v>
      </c>
      <c r="C382" s="30" t="s">
        <v>247</v>
      </c>
      <c r="D382" s="30" t="s">
        <v>77</v>
      </c>
      <c r="E382" s="30" t="s">
        <v>284</v>
      </c>
      <c r="F382" s="58">
        <v>6.6</v>
      </c>
      <c r="G382" s="28">
        <v>3299</v>
      </c>
      <c r="H382" s="29" t="s">
        <v>872</v>
      </c>
    </row>
    <row r="383" spans="1:8" ht="22.15" customHeight="1" x14ac:dyDescent="0.2">
      <c r="A383" s="37" t="s">
        <v>907</v>
      </c>
      <c r="B383" s="32"/>
      <c r="C383" s="37"/>
      <c r="D383" s="37"/>
      <c r="E383" s="38"/>
      <c r="F383" s="62">
        <f>SUM(F381:F382)</f>
        <v>16653.399999999998</v>
      </c>
      <c r="G383" s="30"/>
      <c r="H383" s="32"/>
    </row>
    <row r="384" spans="1:8" ht="22.15" customHeight="1" x14ac:dyDescent="0.2">
      <c r="A384" s="30" t="s">
        <v>662</v>
      </c>
      <c r="B384" s="32" t="s">
        <v>248</v>
      </c>
      <c r="C384" s="30" t="s">
        <v>249</v>
      </c>
      <c r="D384" s="30" t="s">
        <v>40</v>
      </c>
      <c r="E384" s="30" t="s">
        <v>284</v>
      </c>
      <c r="F384" s="58">
        <v>43655</v>
      </c>
      <c r="G384" s="30" t="s">
        <v>306</v>
      </c>
      <c r="H384" s="32" t="s">
        <v>262</v>
      </c>
    </row>
    <row r="385" spans="1:8" ht="22.15" customHeight="1" x14ac:dyDescent="0.2">
      <c r="A385" s="37" t="s">
        <v>847</v>
      </c>
      <c r="B385" s="32"/>
      <c r="C385" s="37"/>
      <c r="D385" s="37"/>
      <c r="E385" s="38"/>
      <c r="F385" s="62">
        <f>SUM(F384:F384)</f>
        <v>43655</v>
      </c>
      <c r="G385" s="30"/>
      <c r="H385" s="32"/>
    </row>
    <row r="386" spans="1:8" ht="22.15" customHeight="1" x14ac:dyDescent="0.2">
      <c r="A386" s="30" t="s">
        <v>663</v>
      </c>
      <c r="B386" s="32" t="s">
        <v>279</v>
      </c>
      <c r="C386" s="30" t="s">
        <v>280</v>
      </c>
      <c r="D386" s="30" t="s">
        <v>40</v>
      </c>
      <c r="E386" s="30" t="s">
        <v>284</v>
      </c>
      <c r="F386" s="58">
        <v>11336</v>
      </c>
      <c r="G386" s="30" t="s">
        <v>317</v>
      </c>
      <c r="H386" s="30" t="s">
        <v>878</v>
      </c>
    </row>
    <row r="387" spans="1:8" ht="22.15" customHeight="1" x14ac:dyDescent="0.2">
      <c r="A387" s="37" t="s">
        <v>848</v>
      </c>
      <c r="B387" s="32"/>
      <c r="C387" s="37"/>
      <c r="D387" s="37"/>
      <c r="E387" s="38"/>
      <c r="F387" s="62">
        <f>SUM(F386:F386)</f>
        <v>11336</v>
      </c>
      <c r="G387" s="30"/>
      <c r="H387" s="32"/>
    </row>
    <row r="388" spans="1:8" ht="22.15" customHeight="1" x14ac:dyDescent="0.2">
      <c r="A388" s="30" t="s">
        <v>664</v>
      </c>
      <c r="B388" s="32" t="s">
        <v>665</v>
      </c>
      <c r="C388" s="30" t="s">
        <v>666</v>
      </c>
      <c r="D388" s="30" t="s">
        <v>7</v>
      </c>
      <c r="E388" s="30" t="s">
        <v>284</v>
      </c>
      <c r="F388" s="58">
        <v>2225</v>
      </c>
      <c r="G388" s="30" t="s">
        <v>310</v>
      </c>
      <c r="H388" s="32" t="s">
        <v>184</v>
      </c>
    </row>
    <row r="389" spans="1:8" ht="22.15" customHeight="1" x14ac:dyDescent="0.2">
      <c r="A389" s="37" t="s">
        <v>849</v>
      </c>
      <c r="B389" s="32"/>
      <c r="C389" s="37"/>
      <c r="D389" s="37"/>
      <c r="E389" s="38"/>
      <c r="F389" s="62">
        <f>SUM(F388)</f>
        <v>2225</v>
      </c>
      <c r="G389" s="30"/>
      <c r="H389" s="32"/>
    </row>
    <row r="390" spans="1:8" ht="22.15" customHeight="1" x14ac:dyDescent="0.2">
      <c r="A390" s="30" t="s">
        <v>667</v>
      </c>
      <c r="B390" s="32" t="s">
        <v>250</v>
      </c>
      <c r="C390" s="30" t="s">
        <v>251</v>
      </c>
      <c r="D390" s="30" t="s">
        <v>183</v>
      </c>
      <c r="E390" s="30" t="s">
        <v>284</v>
      </c>
      <c r="F390" s="58">
        <v>9911.2999999999993</v>
      </c>
      <c r="G390" s="30" t="s">
        <v>325</v>
      </c>
      <c r="H390" s="32" t="s">
        <v>882</v>
      </c>
    </row>
    <row r="391" spans="1:8" ht="22.15" customHeight="1" x14ac:dyDescent="0.2">
      <c r="A391" s="37" t="s">
        <v>850</v>
      </c>
      <c r="B391" s="32"/>
      <c r="C391" s="37"/>
      <c r="D391" s="37"/>
      <c r="E391" s="38"/>
      <c r="F391" s="62">
        <f>SUM(F390)</f>
        <v>9911.2999999999993</v>
      </c>
      <c r="G391" s="30"/>
      <c r="H391" s="32"/>
    </row>
    <row r="392" spans="1:8" ht="22.15" customHeight="1" x14ac:dyDescent="0.2">
      <c r="A392" s="30" t="s">
        <v>668</v>
      </c>
      <c r="B392" s="32" t="s">
        <v>380</v>
      </c>
      <c r="C392" s="30" t="s">
        <v>381</v>
      </c>
      <c r="D392" s="30" t="s">
        <v>7</v>
      </c>
      <c r="E392" s="30" t="s">
        <v>284</v>
      </c>
      <c r="F392" s="58">
        <v>199.08</v>
      </c>
      <c r="G392" s="30" t="s">
        <v>326</v>
      </c>
      <c r="H392" s="32" t="s">
        <v>263</v>
      </c>
    </row>
    <row r="393" spans="1:8" ht="22.15" customHeight="1" x14ac:dyDescent="0.2">
      <c r="A393" s="37" t="s">
        <v>851</v>
      </c>
      <c r="B393" s="32"/>
      <c r="C393" s="37"/>
      <c r="D393" s="37"/>
      <c r="E393" s="38"/>
      <c r="F393" s="62">
        <f>SUM(F392)</f>
        <v>199.08</v>
      </c>
      <c r="G393" s="30"/>
      <c r="H393" s="32"/>
    </row>
    <row r="394" spans="1:8" ht="22.15" customHeight="1" x14ac:dyDescent="0.2">
      <c r="A394" s="30" t="s">
        <v>669</v>
      </c>
      <c r="B394" s="32" t="s">
        <v>252</v>
      </c>
      <c r="C394" s="30" t="s">
        <v>253</v>
      </c>
      <c r="D394" s="30" t="s">
        <v>7</v>
      </c>
      <c r="E394" s="30" t="s">
        <v>284</v>
      </c>
      <c r="F394" s="58">
        <v>1524.6</v>
      </c>
      <c r="G394" s="30" t="s">
        <v>305</v>
      </c>
      <c r="H394" s="32" t="s">
        <v>9</v>
      </c>
    </row>
    <row r="395" spans="1:8" ht="22.15" customHeight="1" x14ac:dyDescent="0.2">
      <c r="A395" s="37" t="s">
        <v>852</v>
      </c>
      <c r="B395" s="32"/>
      <c r="C395" s="37"/>
      <c r="D395" s="37"/>
      <c r="E395" s="38"/>
      <c r="F395" s="62">
        <f>SUM(F394)</f>
        <v>1524.6</v>
      </c>
      <c r="G395" s="30"/>
      <c r="H395" s="32"/>
    </row>
    <row r="396" spans="1:8" ht="22.15" customHeight="1" x14ac:dyDescent="0.2">
      <c r="A396" s="30" t="s">
        <v>886</v>
      </c>
      <c r="B396" s="32" t="s">
        <v>356</v>
      </c>
      <c r="C396" s="30"/>
      <c r="D396" s="30"/>
      <c r="E396" s="30" t="s">
        <v>284</v>
      </c>
      <c r="F396" s="58">
        <v>146</v>
      </c>
      <c r="G396" s="30" t="s">
        <v>340</v>
      </c>
      <c r="H396" s="32" t="s">
        <v>193</v>
      </c>
    </row>
    <row r="397" spans="1:8" ht="22.15" customHeight="1" x14ac:dyDescent="0.2">
      <c r="A397" s="30" t="s">
        <v>887</v>
      </c>
      <c r="B397" s="32" t="s">
        <v>356</v>
      </c>
      <c r="C397" s="30"/>
      <c r="D397" s="30"/>
      <c r="E397" s="30" t="s">
        <v>284</v>
      </c>
      <c r="F397" s="58">
        <v>110</v>
      </c>
      <c r="G397" s="30" t="s">
        <v>316</v>
      </c>
      <c r="H397" s="32" t="s">
        <v>880</v>
      </c>
    </row>
    <row r="398" spans="1:8" ht="22.15" customHeight="1" x14ac:dyDescent="0.2">
      <c r="A398" s="37" t="s">
        <v>688</v>
      </c>
      <c r="B398" s="37"/>
      <c r="C398" s="37"/>
      <c r="D398" s="37"/>
      <c r="E398" s="38"/>
      <c r="F398" s="33">
        <f>SUM(F396:F397)</f>
        <v>256</v>
      </c>
      <c r="G398" s="34"/>
      <c r="H398" s="35"/>
    </row>
    <row r="399" spans="1:8" ht="22.15" customHeight="1" x14ac:dyDescent="0.2">
      <c r="A399" s="30" t="s">
        <v>888</v>
      </c>
      <c r="B399" s="32" t="s">
        <v>413</v>
      </c>
      <c r="C399" s="30"/>
      <c r="D399" s="30"/>
      <c r="E399" s="30" t="s">
        <v>284</v>
      </c>
      <c r="F399" s="58">
        <v>1250</v>
      </c>
      <c r="G399" s="30" t="s">
        <v>310</v>
      </c>
      <c r="H399" s="32" t="s">
        <v>184</v>
      </c>
    </row>
    <row r="400" spans="1:8" ht="22.15" customHeight="1" x14ac:dyDescent="0.2">
      <c r="A400" s="37" t="s">
        <v>691</v>
      </c>
      <c r="B400" s="37"/>
      <c r="C400" s="37"/>
      <c r="D400" s="37"/>
      <c r="E400" s="38"/>
      <c r="F400" s="33">
        <f>SUM(F399)</f>
        <v>1250</v>
      </c>
      <c r="G400" s="34"/>
      <c r="H400" s="35"/>
    </row>
    <row r="401" spans="1:8" ht="22.15" customHeight="1" x14ac:dyDescent="0.2">
      <c r="A401" s="30" t="s">
        <v>889</v>
      </c>
      <c r="B401" s="32" t="s">
        <v>423</v>
      </c>
      <c r="C401" s="30"/>
      <c r="D401" s="30"/>
      <c r="E401" s="30" t="s">
        <v>284</v>
      </c>
      <c r="F401" s="58">
        <v>187.5</v>
      </c>
      <c r="G401" s="30" t="s">
        <v>316</v>
      </c>
      <c r="H401" s="32" t="s">
        <v>880</v>
      </c>
    </row>
    <row r="402" spans="1:8" ht="22.15" customHeight="1" x14ac:dyDescent="0.2">
      <c r="A402" s="37" t="s">
        <v>697</v>
      </c>
      <c r="B402" s="37"/>
      <c r="C402" s="37"/>
      <c r="D402" s="37"/>
      <c r="E402" s="38"/>
      <c r="F402" s="33">
        <f>SUM(F401)</f>
        <v>187.5</v>
      </c>
      <c r="G402" s="34"/>
      <c r="H402" s="35"/>
    </row>
    <row r="403" spans="1:8" ht="22.15" customHeight="1" x14ac:dyDescent="0.2">
      <c r="A403" s="30" t="s">
        <v>890</v>
      </c>
      <c r="B403" s="32" t="s">
        <v>670</v>
      </c>
      <c r="C403" s="30" t="s">
        <v>266</v>
      </c>
      <c r="D403" s="30" t="s">
        <v>266</v>
      </c>
      <c r="E403" s="30" t="s">
        <v>284</v>
      </c>
      <c r="F403" s="58">
        <v>1100</v>
      </c>
      <c r="G403" s="36" t="s">
        <v>313</v>
      </c>
      <c r="H403" s="61" t="s">
        <v>50</v>
      </c>
    </row>
    <row r="404" spans="1:8" ht="22.15" customHeight="1" x14ac:dyDescent="0.2">
      <c r="A404" s="30" t="s">
        <v>891</v>
      </c>
      <c r="B404" s="32" t="s">
        <v>670</v>
      </c>
      <c r="C404" s="30" t="s">
        <v>266</v>
      </c>
      <c r="D404" s="30" t="s">
        <v>266</v>
      </c>
      <c r="E404" s="30" t="s">
        <v>284</v>
      </c>
      <c r="F404" s="58">
        <v>137.6</v>
      </c>
      <c r="G404" s="36" t="s">
        <v>336</v>
      </c>
      <c r="H404" s="61" t="s">
        <v>873</v>
      </c>
    </row>
    <row r="405" spans="1:8" ht="22.15" customHeight="1" x14ac:dyDescent="0.2">
      <c r="A405" s="37" t="s">
        <v>853</v>
      </c>
      <c r="B405" s="32"/>
      <c r="C405" s="37"/>
      <c r="D405" s="37"/>
      <c r="E405" s="38"/>
      <c r="F405" s="62">
        <f>SUM(F403:F404)</f>
        <v>1237.5999999999999</v>
      </c>
      <c r="G405" s="30"/>
      <c r="H405" s="32"/>
    </row>
    <row r="406" spans="1:8" ht="22.15" customHeight="1" x14ac:dyDescent="0.2">
      <c r="A406" s="30" t="s">
        <v>892</v>
      </c>
      <c r="B406" s="32" t="s">
        <v>478</v>
      </c>
      <c r="C406" s="30"/>
      <c r="D406" s="30"/>
      <c r="E406" s="30" t="s">
        <v>284</v>
      </c>
      <c r="F406" s="58">
        <v>2190</v>
      </c>
      <c r="G406" s="30" t="s">
        <v>310</v>
      </c>
      <c r="H406" s="32" t="s">
        <v>184</v>
      </c>
    </row>
    <row r="407" spans="1:8" ht="22.15" customHeight="1" x14ac:dyDescent="0.2">
      <c r="A407" s="37" t="s">
        <v>744</v>
      </c>
      <c r="B407" s="37"/>
      <c r="C407" s="37"/>
      <c r="D407" s="37"/>
      <c r="E407" s="38"/>
      <c r="F407" s="62">
        <f>SUM(F406)</f>
        <v>2190</v>
      </c>
      <c r="G407" s="30"/>
      <c r="H407" s="32"/>
    </row>
    <row r="408" spans="1:8" ht="22.15" customHeight="1" x14ac:dyDescent="0.2">
      <c r="A408" s="30" t="s">
        <v>893</v>
      </c>
      <c r="B408" s="32" t="s">
        <v>367</v>
      </c>
      <c r="C408" s="30"/>
      <c r="D408" s="30"/>
      <c r="E408" s="30" t="s">
        <v>284</v>
      </c>
      <c r="F408" s="58">
        <v>75.7</v>
      </c>
      <c r="G408" s="30" t="s">
        <v>305</v>
      </c>
      <c r="H408" s="32" t="s">
        <v>9</v>
      </c>
    </row>
    <row r="409" spans="1:8" ht="22.15" customHeight="1" x14ac:dyDescent="0.2">
      <c r="A409" s="37" t="s">
        <v>749</v>
      </c>
      <c r="B409" s="37"/>
      <c r="C409" s="37"/>
      <c r="D409" s="37"/>
      <c r="E409" s="38"/>
      <c r="F409" s="62">
        <f>SUM(F408)</f>
        <v>75.7</v>
      </c>
      <c r="G409" s="30"/>
      <c r="H409" s="32"/>
    </row>
    <row r="410" spans="1:8" ht="22.15" customHeight="1" x14ac:dyDescent="0.2">
      <c r="A410" s="30" t="s">
        <v>894</v>
      </c>
      <c r="B410" s="32" t="s">
        <v>254</v>
      </c>
      <c r="C410" s="30" t="s">
        <v>266</v>
      </c>
      <c r="D410" s="30" t="s">
        <v>266</v>
      </c>
      <c r="E410" s="30" t="s">
        <v>284</v>
      </c>
      <c r="F410" s="58">
        <v>5099.59</v>
      </c>
      <c r="G410" s="30" t="s">
        <v>340</v>
      </c>
      <c r="H410" s="32" t="s">
        <v>193</v>
      </c>
    </row>
    <row r="411" spans="1:8" ht="22.15" customHeight="1" x14ac:dyDescent="0.2">
      <c r="A411" s="30" t="s">
        <v>895</v>
      </c>
      <c r="B411" s="32" t="s">
        <v>254</v>
      </c>
      <c r="C411" s="30" t="s">
        <v>266</v>
      </c>
      <c r="D411" s="30" t="s">
        <v>266</v>
      </c>
      <c r="E411" s="30" t="s">
        <v>284</v>
      </c>
      <c r="F411" s="58">
        <v>3529.69</v>
      </c>
      <c r="G411" s="30" t="s">
        <v>305</v>
      </c>
      <c r="H411" s="32" t="s">
        <v>9</v>
      </c>
    </row>
    <row r="412" spans="1:8" ht="22.15" customHeight="1" x14ac:dyDescent="0.2">
      <c r="A412" s="30" t="s">
        <v>896</v>
      </c>
      <c r="B412" s="32" t="s">
        <v>254</v>
      </c>
      <c r="C412" s="30" t="s">
        <v>266</v>
      </c>
      <c r="D412" s="30" t="s">
        <v>266</v>
      </c>
      <c r="E412" s="30" t="s">
        <v>284</v>
      </c>
      <c r="F412" s="58">
        <v>176.4</v>
      </c>
      <c r="G412" s="30" t="s">
        <v>309</v>
      </c>
      <c r="H412" s="32" t="s">
        <v>18</v>
      </c>
    </row>
    <row r="413" spans="1:8" ht="22.15" customHeight="1" x14ac:dyDescent="0.2">
      <c r="A413" s="30" t="s">
        <v>897</v>
      </c>
      <c r="B413" s="32" t="s">
        <v>254</v>
      </c>
      <c r="C413" s="30" t="s">
        <v>266</v>
      </c>
      <c r="D413" s="30" t="s">
        <v>266</v>
      </c>
      <c r="E413" s="30" t="s">
        <v>284</v>
      </c>
      <c r="F413" s="58">
        <v>573.74</v>
      </c>
      <c r="G413" s="30" t="s">
        <v>349</v>
      </c>
      <c r="H413" s="32" t="s">
        <v>44</v>
      </c>
    </row>
    <row r="414" spans="1:8" ht="22.15" customHeight="1" x14ac:dyDescent="0.2">
      <c r="A414" s="37" t="s">
        <v>854</v>
      </c>
      <c r="B414" s="37"/>
      <c r="C414" s="37"/>
      <c r="D414" s="37"/>
      <c r="E414" s="38"/>
      <c r="F414" s="62">
        <f>SUM(F410:F413)</f>
        <v>9379.42</v>
      </c>
      <c r="G414" s="30"/>
      <c r="H414" s="32"/>
    </row>
    <row r="415" spans="1:8" ht="22.15" customHeight="1" x14ac:dyDescent="0.2">
      <c r="A415" s="30" t="s">
        <v>898</v>
      </c>
      <c r="B415" s="32" t="s">
        <v>661</v>
      </c>
      <c r="C415" s="30"/>
      <c r="D415" s="30"/>
      <c r="E415" s="30" t="s">
        <v>284</v>
      </c>
      <c r="F415" s="58">
        <v>32.78</v>
      </c>
      <c r="G415" s="30" t="s">
        <v>310</v>
      </c>
      <c r="H415" s="32" t="s">
        <v>184</v>
      </c>
    </row>
    <row r="416" spans="1:8" ht="22.15" customHeight="1" x14ac:dyDescent="0.2">
      <c r="A416" s="37" t="s">
        <v>846</v>
      </c>
      <c r="B416" s="32"/>
      <c r="C416" s="37"/>
      <c r="D416" s="37"/>
      <c r="E416" s="38"/>
      <c r="F416" s="62">
        <f>SUM(F415)</f>
        <v>32.78</v>
      </c>
      <c r="G416" s="30"/>
      <c r="H416" s="32"/>
    </row>
    <row r="417" spans="1:8" ht="22.15" customHeight="1" x14ac:dyDescent="0.2">
      <c r="A417" s="39" t="s">
        <v>899</v>
      </c>
      <c r="B417" s="40" t="s">
        <v>857</v>
      </c>
      <c r="C417" s="66"/>
      <c r="D417" s="66"/>
      <c r="E417" s="30" t="s">
        <v>284</v>
      </c>
      <c r="F417" s="41">
        <v>930.74</v>
      </c>
      <c r="G417" s="42" t="s">
        <v>327</v>
      </c>
      <c r="H417" s="43" t="s">
        <v>858</v>
      </c>
    </row>
    <row r="418" spans="1:8" ht="22.15" customHeight="1" x14ac:dyDescent="0.2">
      <c r="A418" s="67" t="s">
        <v>859</v>
      </c>
      <c r="B418" s="67"/>
      <c r="C418" s="67"/>
      <c r="D418" s="67"/>
      <c r="E418" s="67"/>
      <c r="F418" s="44">
        <f>SUM(F417:F417)</f>
        <v>930.74</v>
      </c>
      <c r="G418" s="42"/>
      <c r="H418" s="29"/>
    </row>
    <row r="419" spans="1:8" ht="22.15" customHeight="1" x14ac:dyDescent="0.2">
      <c r="A419" s="39" t="s">
        <v>900</v>
      </c>
      <c r="B419" s="40" t="s">
        <v>870</v>
      </c>
      <c r="C419" s="66"/>
      <c r="D419" s="66"/>
      <c r="E419" s="30" t="s">
        <v>284</v>
      </c>
      <c r="F419" s="41">
        <v>514.07000000000005</v>
      </c>
      <c r="G419" s="42" t="s">
        <v>327</v>
      </c>
      <c r="H419" s="43" t="s">
        <v>858</v>
      </c>
    </row>
    <row r="420" spans="1:8" ht="22.15" customHeight="1" x14ac:dyDescent="0.2">
      <c r="A420" s="67" t="s">
        <v>871</v>
      </c>
      <c r="B420" s="67"/>
      <c r="C420" s="67"/>
      <c r="D420" s="67"/>
      <c r="E420" s="67"/>
      <c r="F420" s="44">
        <f>SUM(F419:F419)</f>
        <v>514.07000000000005</v>
      </c>
      <c r="G420" s="42"/>
      <c r="H420" s="29"/>
    </row>
    <row r="421" spans="1:8" ht="22.15" customHeight="1" x14ac:dyDescent="0.2">
      <c r="A421" s="39" t="s">
        <v>901</v>
      </c>
      <c r="B421" s="40" t="s">
        <v>860</v>
      </c>
      <c r="C421" s="66"/>
      <c r="D421" s="66"/>
      <c r="E421" s="30" t="s">
        <v>284</v>
      </c>
      <c r="F421" s="41">
        <v>930.74</v>
      </c>
      <c r="G421" s="42" t="s">
        <v>327</v>
      </c>
      <c r="H421" s="43" t="s">
        <v>858</v>
      </c>
    </row>
    <row r="422" spans="1:8" ht="22.15" customHeight="1" x14ac:dyDescent="0.2">
      <c r="A422" s="67" t="s">
        <v>861</v>
      </c>
      <c r="B422" s="67"/>
      <c r="C422" s="67"/>
      <c r="D422" s="67"/>
      <c r="E422" s="67"/>
      <c r="F422" s="44">
        <f>SUM(F421:F421)</f>
        <v>930.74</v>
      </c>
      <c r="G422" s="42"/>
      <c r="H422" s="29"/>
    </row>
    <row r="423" spans="1:8" ht="22.15" customHeight="1" x14ac:dyDescent="0.2">
      <c r="A423" s="39" t="s">
        <v>902</v>
      </c>
      <c r="B423" s="40" t="s">
        <v>862</v>
      </c>
      <c r="C423" s="66"/>
      <c r="D423" s="66"/>
      <c r="E423" s="30" t="s">
        <v>284</v>
      </c>
      <c r="F423" s="41">
        <v>1318.54</v>
      </c>
      <c r="G423" s="42" t="s">
        <v>327</v>
      </c>
      <c r="H423" s="43" t="s">
        <v>858</v>
      </c>
    </row>
    <row r="424" spans="1:8" ht="22.15" customHeight="1" x14ac:dyDescent="0.2">
      <c r="A424" s="68" t="s">
        <v>863</v>
      </c>
      <c r="B424" s="68"/>
      <c r="C424" s="68"/>
      <c r="D424" s="68"/>
      <c r="E424" s="68"/>
      <c r="F424" s="44">
        <f>SUM(F423:F423)</f>
        <v>1318.54</v>
      </c>
      <c r="G424" s="42"/>
      <c r="H424" s="29"/>
    </row>
    <row r="425" spans="1:8" ht="22.15" customHeight="1" x14ac:dyDescent="0.2">
      <c r="A425" s="39" t="s">
        <v>903</v>
      </c>
      <c r="B425" s="40" t="s">
        <v>864</v>
      </c>
      <c r="C425" s="66"/>
      <c r="D425" s="66"/>
      <c r="E425" s="30" t="s">
        <v>284</v>
      </c>
      <c r="F425" s="41">
        <v>1396.1</v>
      </c>
      <c r="G425" s="42" t="s">
        <v>327</v>
      </c>
      <c r="H425" s="43" t="s">
        <v>858</v>
      </c>
    </row>
    <row r="426" spans="1:8" ht="22.15" customHeight="1" x14ac:dyDescent="0.2">
      <c r="A426" s="68" t="s">
        <v>865</v>
      </c>
      <c r="B426" s="68"/>
      <c r="C426" s="68"/>
      <c r="D426" s="68"/>
      <c r="E426" s="68"/>
      <c r="F426" s="44">
        <f>SUM(F425:F425)</f>
        <v>1396.1</v>
      </c>
      <c r="G426" s="42"/>
      <c r="H426" s="29"/>
    </row>
    <row r="427" spans="1:8" ht="22.15" customHeight="1" x14ac:dyDescent="0.2">
      <c r="A427" s="39" t="s">
        <v>904</v>
      </c>
      <c r="B427" s="40" t="s">
        <v>866</v>
      </c>
      <c r="C427" s="66"/>
      <c r="D427" s="66"/>
      <c r="E427" s="30" t="s">
        <v>284</v>
      </c>
      <c r="F427" s="41">
        <v>654.54</v>
      </c>
      <c r="G427" s="42" t="s">
        <v>327</v>
      </c>
      <c r="H427" s="43" t="s">
        <v>867</v>
      </c>
    </row>
    <row r="428" spans="1:8" ht="22.15" customHeight="1" x14ac:dyDescent="0.2">
      <c r="A428" s="69" t="s">
        <v>868</v>
      </c>
      <c r="B428" s="69"/>
      <c r="C428" s="69"/>
      <c r="D428" s="69"/>
      <c r="E428" s="69"/>
      <c r="F428" s="44">
        <f>SUM(F427:F427)</f>
        <v>654.54</v>
      </c>
      <c r="G428" s="45"/>
      <c r="H428" s="29"/>
    </row>
    <row r="429" spans="1:8" ht="22.15" customHeight="1" x14ac:dyDescent="0.2">
      <c r="A429" s="70" t="s">
        <v>869</v>
      </c>
      <c r="B429" s="70"/>
      <c r="C429" s="70"/>
      <c r="D429" s="70"/>
      <c r="E429" s="70"/>
      <c r="F429" s="46">
        <v>2922240.07</v>
      </c>
      <c r="G429" s="65"/>
      <c r="H429" s="65"/>
    </row>
  </sheetData>
  <autoFilter ref="A5:H429" xr:uid="{00000000-0009-0000-0000-000000000000}"/>
  <mergeCells count="14">
    <mergeCell ref="G429:H429"/>
    <mergeCell ref="C417:D417"/>
    <mergeCell ref="A418:E418"/>
    <mergeCell ref="C421:D421"/>
    <mergeCell ref="A422:E422"/>
    <mergeCell ref="C423:D423"/>
    <mergeCell ref="A424:E424"/>
    <mergeCell ref="C419:D419"/>
    <mergeCell ref="A420:E420"/>
    <mergeCell ref="C425:D425"/>
    <mergeCell ref="A426:E426"/>
    <mergeCell ref="C427:D427"/>
    <mergeCell ref="A428:E428"/>
    <mergeCell ref="A429:E429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&amp;C&amp;"Times New Roman,Normalni"&amp;12&amp;A</oddHeader>
    <oddFooter>&amp;C&amp;"Times New Roman,Normalni"&amp;12Stranica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Normal="100" workbookViewId="0">
      <selection activeCell="B8" sqref="B8:B18"/>
    </sheetView>
  </sheetViews>
  <sheetFormatPr defaultColWidth="11.5703125" defaultRowHeight="12.75" x14ac:dyDescent="0.2"/>
  <cols>
    <col min="1" max="1" width="22.28515625" customWidth="1"/>
    <col min="2" max="2" width="18.140625" customWidth="1"/>
    <col min="3" max="3" width="13.28515625" customWidth="1"/>
    <col min="4" max="4" width="30.7109375" customWidth="1"/>
    <col min="5" max="5" width="13.28515625" customWidth="1"/>
    <col min="6" max="6" width="13.85546875" customWidth="1"/>
    <col min="8" max="8" width="36.28515625" customWidth="1"/>
  </cols>
  <sheetData>
    <row r="1" spans="1:8" x14ac:dyDescent="0.2">
      <c r="A1" s="6" t="s">
        <v>0</v>
      </c>
      <c r="B1" s="6"/>
      <c r="C1" s="7"/>
      <c r="D1" s="7"/>
    </row>
    <row r="2" spans="1:8" x14ac:dyDescent="0.2">
      <c r="A2" s="71" t="s">
        <v>1</v>
      </c>
      <c r="B2" s="71"/>
      <c r="C2" s="7"/>
      <c r="D2" s="7"/>
    </row>
    <row r="3" spans="1:8" x14ac:dyDescent="0.2">
      <c r="A3" s="8"/>
      <c r="B3" s="7"/>
      <c r="C3" s="7"/>
      <c r="D3" s="7"/>
    </row>
    <row r="4" spans="1:8" x14ac:dyDescent="0.2">
      <c r="A4" s="72" t="s">
        <v>2</v>
      </c>
      <c r="B4" s="72"/>
      <c r="C4" s="72"/>
      <c r="D4" s="72"/>
    </row>
    <row r="5" spans="1:8" x14ac:dyDescent="0.2">
      <c r="A5" s="72" t="s">
        <v>856</v>
      </c>
      <c r="B5" s="72"/>
      <c r="C5" s="72"/>
      <c r="D5" s="72"/>
    </row>
    <row r="6" spans="1:8" x14ac:dyDescent="0.2">
      <c r="A6" s="8"/>
      <c r="B6" s="7"/>
      <c r="C6" s="7"/>
      <c r="D6" s="7"/>
    </row>
    <row r="7" spans="1:8" ht="24" customHeight="1" x14ac:dyDescent="0.2">
      <c r="A7" s="2" t="s">
        <v>3</v>
      </c>
      <c r="B7" s="3" t="s">
        <v>4</v>
      </c>
      <c r="C7" s="73" t="s">
        <v>5</v>
      </c>
      <c r="D7" s="73"/>
    </row>
    <row r="8" spans="1:8" ht="22.9" customHeight="1" x14ac:dyDescent="0.2">
      <c r="A8" s="47" t="s">
        <v>8</v>
      </c>
      <c r="B8" s="48">
        <v>1814305.82</v>
      </c>
      <c r="C8" s="47">
        <v>3111</v>
      </c>
      <c r="D8" s="49" t="s">
        <v>255</v>
      </c>
      <c r="F8" s="4"/>
      <c r="G8" s="5"/>
      <c r="H8" s="4"/>
    </row>
    <row r="9" spans="1:8" ht="22.9" customHeight="1" x14ac:dyDescent="0.2">
      <c r="A9" s="47" t="s">
        <v>8</v>
      </c>
      <c r="B9" s="48">
        <v>306257.68</v>
      </c>
      <c r="C9" s="50">
        <v>3121</v>
      </c>
      <c r="D9" s="49" t="s">
        <v>256</v>
      </c>
      <c r="F9" s="4"/>
      <c r="H9" s="4"/>
    </row>
    <row r="10" spans="1:8" ht="22.9" customHeight="1" x14ac:dyDescent="0.2">
      <c r="A10" s="47" t="s">
        <v>8</v>
      </c>
      <c r="B10" s="48">
        <v>288564.40000000002</v>
      </c>
      <c r="C10" s="51">
        <v>3132</v>
      </c>
      <c r="D10" s="52" t="s">
        <v>257</v>
      </c>
      <c r="F10" s="4"/>
      <c r="H10" s="4"/>
    </row>
    <row r="11" spans="1:8" ht="22.9" customHeight="1" x14ac:dyDescent="0.2">
      <c r="A11" s="53" t="s">
        <v>8</v>
      </c>
      <c r="B11" s="54">
        <v>1680.1</v>
      </c>
      <c r="C11" s="55">
        <v>3211</v>
      </c>
      <c r="D11" s="56" t="s">
        <v>303</v>
      </c>
      <c r="F11" s="4"/>
      <c r="H11" s="4"/>
    </row>
    <row r="12" spans="1:8" ht="22.9" customHeight="1" x14ac:dyDescent="0.2">
      <c r="A12" s="53" t="s">
        <v>8</v>
      </c>
      <c r="B12" s="48">
        <v>42250.14</v>
      </c>
      <c r="C12" s="51">
        <v>3212</v>
      </c>
      <c r="D12" s="52" t="s">
        <v>258</v>
      </c>
      <c r="F12" s="4"/>
      <c r="H12" s="4"/>
    </row>
    <row r="13" spans="1:8" ht="22.9" customHeight="1" x14ac:dyDescent="0.2">
      <c r="A13" s="47" t="s">
        <v>8</v>
      </c>
      <c r="B13" s="48">
        <v>414.52</v>
      </c>
      <c r="C13" s="51">
        <v>3213</v>
      </c>
      <c r="D13" s="52" t="s">
        <v>261</v>
      </c>
      <c r="F13" s="4"/>
      <c r="H13" s="4"/>
    </row>
    <row r="14" spans="1:8" ht="22.9" customHeight="1" x14ac:dyDescent="0.2">
      <c r="A14" s="47" t="s">
        <v>8</v>
      </c>
      <c r="B14" s="48">
        <v>115.95</v>
      </c>
      <c r="C14" s="51">
        <v>3214</v>
      </c>
      <c r="D14" s="52" t="s">
        <v>875</v>
      </c>
      <c r="F14" s="4"/>
      <c r="H14" s="4"/>
    </row>
    <row r="15" spans="1:8" ht="22.9" customHeight="1" x14ac:dyDescent="0.2">
      <c r="A15" s="47" t="s">
        <v>8</v>
      </c>
      <c r="B15" s="48">
        <v>1215</v>
      </c>
      <c r="C15" s="51">
        <v>3231</v>
      </c>
      <c r="D15" s="52" t="s">
        <v>874</v>
      </c>
      <c r="F15" s="4"/>
      <c r="H15" s="4"/>
    </row>
    <row r="16" spans="1:8" ht="22.9" customHeight="1" x14ac:dyDescent="0.2">
      <c r="A16" s="55" t="s">
        <v>8</v>
      </c>
      <c r="B16" s="54">
        <v>54.3</v>
      </c>
      <c r="C16" s="55">
        <v>3239</v>
      </c>
      <c r="D16" s="56" t="s">
        <v>302</v>
      </c>
      <c r="F16" s="4"/>
      <c r="H16" s="4"/>
    </row>
    <row r="17" spans="1:8" ht="22.9" customHeight="1" x14ac:dyDescent="0.2">
      <c r="A17" s="53" t="s">
        <v>8</v>
      </c>
      <c r="B17" s="48">
        <v>352.64</v>
      </c>
      <c r="C17" s="55">
        <v>3241</v>
      </c>
      <c r="D17" s="57" t="s">
        <v>876</v>
      </c>
      <c r="F17" s="4"/>
      <c r="H17" s="4"/>
    </row>
    <row r="18" spans="1:8" ht="22.9" customHeight="1" x14ac:dyDescent="0.2">
      <c r="A18" s="47" t="s">
        <v>8</v>
      </c>
      <c r="B18" s="48">
        <v>1010.65</v>
      </c>
      <c r="C18" s="51">
        <v>3291</v>
      </c>
      <c r="D18" s="52" t="s">
        <v>259</v>
      </c>
      <c r="F18" s="4"/>
      <c r="H18" s="4"/>
    </row>
    <row r="19" spans="1:8" ht="49.15" customHeight="1" x14ac:dyDescent="0.2">
      <c r="A19" s="9" t="s">
        <v>260</v>
      </c>
      <c r="B19" s="10">
        <f>SUM(B8:B18)</f>
        <v>2456221.2000000002</v>
      </c>
      <c r="C19" s="74"/>
      <c r="D19" s="74"/>
      <c r="F19" s="4"/>
    </row>
    <row r="20" spans="1:8" x14ac:dyDescent="0.2">
      <c r="F20" s="4"/>
    </row>
    <row r="21" spans="1:8" x14ac:dyDescent="0.2">
      <c r="A21" s="1"/>
      <c r="B21" s="1"/>
      <c r="C21" s="1"/>
      <c r="D21" s="1"/>
      <c r="F21" s="4"/>
    </row>
    <row r="22" spans="1:8" x14ac:dyDescent="0.2">
      <c r="A22" s="4"/>
      <c r="B22" s="4"/>
      <c r="C22" s="4"/>
      <c r="D22" s="4"/>
      <c r="E22" s="5"/>
      <c r="F22" s="4"/>
    </row>
    <row r="23" spans="1:8" x14ac:dyDescent="0.2">
      <c r="A23" s="4"/>
      <c r="B23" s="4"/>
      <c r="C23" s="4"/>
      <c r="D23" s="4"/>
      <c r="F23" s="4"/>
    </row>
    <row r="24" spans="1:8" x14ac:dyDescent="0.2">
      <c r="A24" s="4"/>
      <c r="B24" s="4"/>
      <c r="C24" s="4"/>
      <c r="D24" s="4"/>
      <c r="F24" s="4"/>
    </row>
    <row r="25" spans="1:8" x14ac:dyDescent="0.2">
      <c r="A25" s="4"/>
      <c r="B25" s="4"/>
      <c r="C25" s="4"/>
      <c r="D25" s="4"/>
      <c r="F25" s="4"/>
    </row>
    <row r="26" spans="1:8" x14ac:dyDescent="0.2">
      <c r="A26" s="4"/>
      <c r="B26" s="4"/>
      <c r="C26" s="4"/>
      <c r="D26" s="4"/>
    </row>
    <row r="27" spans="1:8" x14ac:dyDescent="0.2">
      <c r="B27" s="4"/>
      <c r="C27" s="4"/>
      <c r="D27" s="4"/>
      <c r="E27" s="5"/>
      <c r="F27" s="4"/>
    </row>
    <row r="28" spans="1:8" x14ac:dyDescent="0.2">
      <c r="B28" s="4"/>
      <c r="C28" s="4"/>
      <c r="D28" s="4"/>
      <c r="F28" s="4"/>
    </row>
    <row r="29" spans="1:8" x14ac:dyDescent="0.2">
      <c r="A29" s="1"/>
      <c r="F29" s="4"/>
    </row>
    <row r="30" spans="1:8" x14ac:dyDescent="0.2">
      <c r="F30" s="4"/>
    </row>
    <row r="31" spans="1:8" x14ac:dyDescent="0.2">
      <c r="F31" s="4"/>
    </row>
    <row r="33" spans="5:6" x14ac:dyDescent="0.2">
      <c r="E33" s="5"/>
      <c r="F33" s="4"/>
    </row>
    <row r="34" spans="5:6" x14ac:dyDescent="0.2">
      <c r="F34" s="4"/>
    </row>
    <row r="35" spans="5:6" x14ac:dyDescent="0.2">
      <c r="F35" s="4"/>
    </row>
  </sheetData>
  <mergeCells count="5">
    <mergeCell ref="A2:B2"/>
    <mergeCell ref="A4:D4"/>
    <mergeCell ref="A5:D5"/>
    <mergeCell ref="C7:D7"/>
    <mergeCell ref="C19:D1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Roman,Normalni"&amp;12&amp;A</oddHeader>
    <oddFooter>&amp;C&amp;"Times New Roman,Normalni"&amp;12Stranica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4717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dc:description/>
  <cp:lastModifiedBy>Bolnica KT</cp:lastModifiedBy>
  <cp:revision>404</cp:revision>
  <cp:lastPrinted>2025-12-12T09:37:23Z</cp:lastPrinted>
  <dcterms:created xsi:type="dcterms:W3CDTF">2024-05-07T11:55:43Z</dcterms:created>
  <dcterms:modified xsi:type="dcterms:W3CDTF">2026-01-19T10:14:23Z</dcterms:modified>
  <dc:language>hr-HR</dc:language>
</cp:coreProperties>
</file>