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OPREMANJE HITNE AMBULANTE NAMJEŠTAJEM\"/>
    </mc:Choice>
  </mc:AlternateContent>
  <xr:revisionPtr revIDLastSave="0" documentId="13_ncr:1_{2A86879C-0001-42C2-AD1F-A6FC287B6E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7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F9" i="7" l="1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8" i="7"/>
  <c r="F25" i="7" l="1"/>
  <c r="F26" i="7" s="1"/>
  <c r="F27" i="7" l="1"/>
</calcChain>
</file>

<file path=xl/sharedStrings.xml><?xml version="1.0" encoding="utf-8"?>
<sst xmlns="http://schemas.openxmlformats.org/spreadsheetml/2006/main" count="47" uniqueCount="32">
  <si>
    <t>R. Br.</t>
  </si>
  <si>
    <t>Predmet nabave</t>
  </si>
  <si>
    <t>Jedinica 
mjere</t>
  </si>
  <si>
    <t>Količina</t>
  </si>
  <si>
    <t>kom</t>
  </si>
  <si>
    <t>Ukupna cijena ponude s PDV-om:</t>
  </si>
  <si>
    <t>Ukupna cijena ponude:</t>
  </si>
  <si>
    <t>SPECIJALNA BOLNICA ZA  MEDICINSKU REHABILITACIJU KRAPINSKE TOPLICE</t>
  </si>
  <si>
    <t>TROŠKOVNIK</t>
  </si>
  <si>
    <t>PDV:</t>
  </si>
  <si>
    <r>
      <t xml:space="preserve">(107) Ormarić zidni s 2 police-puna vrata
</t>
    </r>
    <r>
      <rPr>
        <sz val="11"/>
        <rFont val="Calibri"/>
        <family val="2"/>
        <charset val="238"/>
      </rPr>
      <t xml:space="preserve">Obrada svih ploha ormarića melaminom.Obrada rubova svih ploha ABS trakom 2 mm. Ugrađene ručkice i cilindar bravica 60/35/60 cm   </t>
    </r>
    <r>
      <rPr>
        <b/>
        <sz val="11"/>
        <rFont val="Calibri"/>
        <family val="2"/>
      </rPr>
      <t xml:space="preserve">    
</t>
    </r>
  </si>
  <si>
    <r>
      <rPr>
        <b/>
        <sz val="11"/>
        <rFont val="Calibri"/>
        <family val="2"/>
        <charset val="238"/>
        <scheme val="minor"/>
      </rPr>
      <t>(110) Ormarić zidni s 2 police-puna vrata</t>
    </r>
    <r>
      <rPr>
        <sz val="11"/>
        <rFont val="Calibri"/>
        <family val="2"/>
        <scheme val="minor"/>
      </rPr>
      <t xml:space="preserve">
Obrada ormarića i polica melaminom. Obrada rubova svih ploha ABS trakom 2 mm. Ugrađena ručkica i cilindar bravica 70/35/60 cm       
</t>
    </r>
  </si>
  <si>
    <r>
      <rPr>
        <b/>
        <sz val="10"/>
        <rFont val="Calibri"/>
        <family val="2"/>
        <charset val="238"/>
        <scheme val="minor"/>
      </rPr>
      <t>(114) Ormarić zidni s 2 police-puna vrata</t>
    </r>
    <r>
      <rPr>
        <sz val="10"/>
        <rFont val="Calibri"/>
        <family val="2"/>
        <scheme val="minor"/>
      </rPr>
      <t xml:space="preserve">
Obrada svih ploha ormarića melaminom. Obrada rubova svih ploha ABS trakom 2 mm. Ugrađene ručkice i cilindar bravica    
95/35/60 cm       
</t>
    </r>
  </si>
  <si>
    <r>
      <rPr>
        <b/>
        <sz val="11"/>
        <rFont val="Calibri"/>
        <family val="2"/>
        <charset val="238"/>
        <scheme val="minor"/>
      </rPr>
      <t>(193) Polica drvena s 4 odložne plohe</t>
    </r>
    <r>
      <rPr>
        <sz val="11"/>
        <rFont val="Calibri"/>
        <family val="2"/>
        <scheme val="minor"/>
      </rPr>
      <t xml:space="preserve">
Montaža police na visini 110 cm od poda. Izrada od iverice obrađene melamiom-obrada rubova ABS trakom 2 mm                      
                                         130/30/110 cm     
</t>
    </r>
  </si>
  <si>
    <r>
      <rPr>
        <b/>
        <sz val="11"/>
        <rFont val="Calibri"/>
        <family val="2"/>
        <charset val="238"/>
        <scheme val="minor"/>
      </rPr>
      <t>(235) Ormarić zidni drveni za odlaganje dokumentacije:</t>
    </r>
    <r>
      <rPr>
        <sz val="11"/>
        <rFont val="Calibri"/>
        <family val="2"/>
        <scheme val="minor"/>
      </rPr>
      <t xml:space="preserve">
donji dio s vertikalnim pregradama visine 34 cm. Gornji dio izveden s punim dvokrilnim vratima-ručke i bravica
                                         120/35/75 cm 
</t>
    </r>
  </si>
  <si>
    <r>
      <rPr>
        <b/>
        <sz val="11"/>
        <rFont val="Calibri"/>
        <family val="2"/>
        <charset val="238"/>
        <scheme val="minor"/>
      </rPr>
      <t>(314) Radni stol</t>
    </r>
    <r>
      <rPr>
        <sz val="11"/>
        <rFont val="Calibri"/>
        <family val="2"/>
        <scheme val="minor"/>
      </rPr>
      <t xml:space="preserve">
radna ploha izrađena od iverice debljine 24 mm obrađene HPL laminatom. Obrada rubova ABS trakom 2 mm debljine. Postolje metalni kromirani profili Ø 40 mm
               Dimenzija: 120/70/75 cm
</t>
    </r>
  </si>
  <si>
    <r>
      <rPr>
        <b/>
        <sz val="11"/>
        <rFont val="Calibri"/>
        <family val="2"/>
        <charset val="238"/>
        <scheme val="minor"/>
      </rPr>
      <t>(321) Radni pult-obrada radne plohe laminatom</t>
    </r>
    <r>
      <rPr>
        <sz val="11"/>
        <rFont val="Calibri"/>
        <family val="2"/>
        <charset val="238"/>
        <scheme val="minor"/>
      </rPr>
      <t xml:space="preserve">
Postolje pulta izrađeno od metalnih kromiranih profila. Obrada rubova ABS trakom 2 mm debljine                           
                                         180/60/75 cm      
</t>
    </r>
  </si>
  <si>
    <r>
      <rPr>
        <b/>
        <sz val="11"/>
        <rFont val="Calibri"/>
        <family val="2"/>
        <charset val="238"/>
        <scheme val="minor"/>
      </rPr>
      <t>(401) Stolić klupski-kvadratni</t>
    </r>
    <r>
      <rPr>
        <sz val="11"/>
        <rFont val="Calibri"/>
        <family val="2"/>
        <charset val="238"/>
        <scheme val="minor"/>
      </rPr>
      <t xml:space="preserve">
Ploha stola iverica 24mm. Obrada visokotlačnim laminatom HPL u boji. Postolje-4 metalna kromirana profila promj. 20 mm   
                                         60/60/50 cm       
</t>
    </r>
  </si>
  <si>
    <r>
      <rPr>
        <b/>
        <sz val="11"/>
        <rFont val="Calibri"/>
        <family val="2"/>
        <charset val="238"/>
        <scheme val="minor"/>
      </rPr>
      <t>(744) Vješalica zidna-kromirana šina s kukama za vješanje odjeće</t>
    </r>
    <r>
      <rPr>
        <sz val="11"/>
        <rFont val="Calibri"/>
        <family val="2"/>
        <charset val="238"/>
        <scheme val="minor"/>
      </rPr>
      <t xml:space="preserve">
s drvenom podlogom/zaštitom za zid u stilu radne plohe stola, širina 60 cm.                     
               Dužina vješalice 50 cm.                 
</t>
    </r>
  </si>
  <si>
    <t>Jedinična cijena u 
EUR (bez PDV-a)</t>
  </si>
  <si>
    <t>Ukupna cijena u 
EUR (bez PDV-a)</t>
  </si>
  <si>
    <r>
      <rPr>
        <b/>
        <sz val="11"/>
        <rFont val="Calibri"/>
        <family val="2"/>
      </rPr>
      <t xml:space="preserve">(46) Ormar drveni s 4 police-puna vrata
</t>
    </r>
    <r>
      <rPr>
        <sz val="11"/>
        <rFont val="Calibri"/>
        <family val="2"/>
        <charset val="238"/>
      </rPr>
      <t xml:space="preserve">Obrada svih ploha melaminom.Rubovi-obrada ABS trakom. Postolje metalni kromirani profili visine 15 cm. Ugrađena ručkica i cilindar bravica 80/50/205 cm      
</t>
    </r>
    <r>
      <rPr>
        <sz val="11"/>
        <rFont val="Calibri"/>
        <family val="2"/>
      </rPr>
      <t xml:space="preserve">
</t>
    </r>
  </si>
  <si>
    <r>
      <rPr>
        <b/>
        <sz val="11"/>
        <rFont val="Calibri"/>
        <family val="2"/>
        <scheme val="minor"/>
      </rPr>
      <t xml:space="preserve">(84) Radni pult sa 4 duboke ladice ispod radne plohe
</t>
    </r>
    <r>
      <rPr>
        <sz val="11"/>
        <rFont val="Calibri"/>
        <family val="2"/>
        <charset val="238"/>
        <scheme val="minor"/>
      </rPr>
      <t xml:space="preserve">Radna ploha izrađena od iverice 36 mm obrađena laminatom. Obrada rubova ABS trakom 2 mm. Ladice s ublaživaćem zatvaranja. Postolje metalni kromirani profili. Ugrađene ručke i bravice 130/60/90 cm   </t>
    </r>
    <r>
      <rPr>
        <b/>
        <sz val="11"/>
        <rFont val="Calibri"/>
        <family val="2"/>
        <scheme val="minor"/>
      </rPr>
      <t xml:space="preserve">   
</t>
    </r>
    <r>
      <rPr>
        <sz val="11"/>
        <rFont val="Calibri"/>
        <family val="2"/>
        <scheme val="minor"/>
      </rPr>
      <t xml:space="preserve">
</t>
    </r>
  </si>
  <si>
    <r>
      <rPr>
        <b/>
        <sz val="11"/>
        <rFont val="Calibri"/>
        <family val="2"/>
      </rPr>
      <t xml:space="preserve">(85) Radni pult sa 6 dubokih ladica ispod radne plohe.
</t>
    </r>
    <r>
      <rPr>
        <sz val="11"/>
        <rFont val="Calibri"/>
        <family val="2"/>
        <charset val="238"/>
      </rPr>
      <t xml:space="preserve">Radna ploha izrađena iz jednog dijela za oba radna pulta, izrađena od iverice 36 mm obrađena laminatom. Obrada rubova ABS trakom 2 mm. Ladice s ublaživaćem zatvaranja. Postolje metalni kromirani profili. Ugrađene ručke i bravice 190/70/90 cm </t>
    </r>
    <r>
      <rPr>
        <b/>
        <sz val="11"/>
        <rFont val="Calibri"/>
        <family val="2"/>
      </rPr>
      <t xml:space="preserve">     
</t>
    </r>
    <r>
      <rPr>
        <sz val="11"/>
        <rFont val="Calibri"/>
        <family val="2"/>
      </rPr>
      <t xml:space="preserve">
</t>
    </r>
  </si>
  <si>
    <r>
      <rPr>
        <b/>
        <sz val="11"/>
        <rFont val="Calibri"/>
        <family val="2"/>
        <charset val="238"/>
        <scheme val="minor"/>
      </rPr>
      <t>(158) Ormarić pokretan s 3 ladice</t>
    </r>
    <r>
      <rPr>
        <sz val="11"/>
        <rFont val="Calibri"/>
        <family val="2"/>
        <scheme val="minor"/>
      </rPr>
      <t xml:space="preserve">
Na gornju plohu ormarića montira se ručka za povlaćenje ormarića. Centralno zaključavanje svih ladica. Ladice s ublaživaćem zatvaranja. Obrada melaminom 45/50/65 cm       
</t>
    </r>
  </si>
  <si>
    <r>
      <rPr>
        <b/>
        <sz val="11"/>
        <rFont val="Calibri"/>
        <family val="2"/>
        <charset val="238"/>
        <scheme val="minor"/>
      </rPr>
      <t>(191) Regal drveni-6 odložnih ploha</t>
    </r>
    <r>
      <rPr>
        <sz val="11"/>
        <rFont val="Calibri"/>
        <family val="2"/>
        <scheme val="minor"/>
      </rPr>
      <t xml:space="preserve">
Konstrukcija: drveni kvadratni profili 40/40 mm. Police-izradene od iverice 25mm obrađene laminatom. Obrada rubova: ABS traka 2mm   
               170/40/220 cm                                 
</t>
    </r>
  </si>
  <si>
    <r>
      <rPr>
        <b/>
        <sz val="11"/>
        <rFont val="Calibri"/>
        <family val="2"/>
        <charset val="238"/>
        <scheme val="minor"/>
      </rPr>
      <t>(191) Regal drveni-6 odložnih ploha</t>
    </r>
    <r>
      <rPr>
        <sz val="11"/>
        <rFont val="Calibri"/>
        <family val="2"/>
        <scheme val="minor"/>
      </rPr>
      <t xml:space="preserve">
Konstrukcija: drveni kvadratni profili 40/40 mm. Police-izrađene od iverice 25mm obrađene laminatom. Obrada rubova: ABS traka 2mm     
               130/40/220 cm                                   
</t>
    </r>
  </si>
  <si>
    <r>
      <rPr>
        <b/>
        <sz val="11"/>
        <rFont val="Calibri"/>
        <family val="2"/>
        <charset val="238"/>
        <scheme val="minor"/>
      </rPr>
      <t>(191) Regal drveni-6 odložnih ploha</t>
    </r>
    <r>
      <rPr>
        <sz val="11"/>
        <rFont val="Calibri"/>
        <family val="2"/>
        <scheme val="minor"/>
      </rPr>
      <t xml:space="preserve">
Konstrukcija: drveni kvadratni profili 40/40 mm. Police-izrađene od iverice 25mm obrađene laminatom. Obrada rubova: ABS traka 2mm       
                55/40/220 cm                                      
</t>
    </r>
  </si>
  <si>
    <t>OPREMANJE HITNE AMBULANTE NAMJEŠTAJEM, ev.br. nabave 05-42/21-2026</t>
  </si>
  <si>
    <t>M.P.</t>
  </si>
  <si>
    <t xml:space="preserve"> Ime i prezime te potpis ovlaštene osobe Ponuditelja</t>
  </si>
  <si>
    <t>Mjesto i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</si>
</sst>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4696B4"/>
      </left>
      <right style="thin">
        <color rgb="FF4696B4"/>
      </right>
      <top style="thin">
        <color rgb="FF4696B4"/>
      </top>
      <bottom style="thin">
        <color rgb="FF4696B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28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0" fillId="0" borderId="1" xfId="0" applyFont="1" applyBorder="1" applyAlignment="1">
      <alignment vertical="top" wrapText="1"/>
    </xf>
    <xf numFmtId="0" fontId="7" fillId="0" borderId="0" xfId="0" applyFont="1"/>
    <xf numFmtId="0" fontId="11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13" fillId="0" borderId="3" xfId="0" applyNumberFormat="1" applyFont="1" applyBorder="1"/>
    <xf numFmtId="4" fontId="14" fillId="0" borderId="3" xfId="0" applyNumberFormat="1" applyFont="1" applyBorder="1"/>
    <xf numFmtId="0" fontId="4" fillId="0" borderId="0" xfId="0" applyFont="1"/>
    <xf numFmtId="0" fontId="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right"/>
    </xf>
    <xf numFmtId="0" fontId="14" fillId="0" borderId="3" xfId="0" applyFont="1" applyBorder="1" applyAlignment="1">
      <alignment horizontal="right"/>
    </xf>
  </cellXfs>
  <cellStyles count="3">
    <cellStyle name="Normal 6" xfId="1" xr:uid="{00000000-0005-0000-0000-000001000000}"/>
    <cellStyle name="Normalno" xfId="0" builtinId="0" customBuiltin="1"/>
    <cellStyle name="Obično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topLeftCell="A3" zoomScale="110" zoomScaleNormal="110" workbookViewId="0">
      <selection activeCell="J8" sqref="J8"/>
    </sheetView>
  </sheetViews>
  <sheetFormatPr defaultRowHeight="15" x14ac:dyDescent="0.25"/>
  <cols>
    <col min="1" max="1" width="5.140625" customWidth="1"/>
    <col min="2" max="2" width="87.5703125" customWidth="1"/>
    <col min="3" max="3" width="8.42578125" customWidth="1"/>
    <col min="4" max="4" width="6.85546875" bestFit="1" customWidth="1"/>
    <col min="5" max="5" width="8.5703125" customWidth="1"/>
    <col min="6" max="6" width="13.42578125" customWidth="1"/>
  </cols>
  <sheetData>
    <row r="1" spans="1:9" s="1" customFormat="1" ht="21" customHeight="1" x14ac:dyDescent="0.2">
      <c r="B1" s="16" t="s">
        <v>7</v>
      </c>
    </row>
    <row r="2" spans="1:9" s="1" customFormat="1" ht="12.75" x14ac:dyDescent="0.2">
      <c r="B2" s="16"/>
    </row>
    <row r="3" spans="1:9" s="1" customFormat="1" ht="12.75" x14ac:dyDescent="0.2">
      <c r="B3" s="16" t="s">
        <v>28</v>
      </c>
    </row>
    <row r="4" spans="1:9" s="1" customFormat="1" ht="12.75" x14ac:dyDescent="0.2">
      <c r="B4" s="16"/>
    </row>
    <row r="5" spans="1:9" s="1" customFormat="1" ht="39" customHeight="1" x14ac:dyDescent="0.2">
      <c r="A5" s="24" t="s">
        <v>8</v>
      </c>
      <c r="B5" s="24"/>
      <c r="C5" s="24"/>
      <c r="D5" s="24"/>
      <c r="E5" s="24"/>
      <c r="F5" s="24"/>
    </row>
    <row r="6" spans="1:9" s="1" customFormat="1" ht="12" customHeight="1" x14ac:dyDescent="0.2"/>
    <row r="7" spans="1:9" s="1" customFormat="1" ht="51" x14ac:dyDescent="0.2">
      <c r="A7" s="2" t="s">
        <v>0</v>
      </c>
      <c r="B7" s="2" t="s">
        <v>1</v>
      </c>
      <c r="C7" s="3" t="s">
        <v>2</v>
      </c>
      <c r="D7" s="2" t="s">
        <v>3</v>
      </c>
      <c r="E7" s="3" t="s">
        <v>19</v>
      </c>
      <c r="F7" s="3" t="s">
        <v>20</v>
      </c>
    </row>
    <row r="8" spans="1:9" s="8" customFormat="1" ht="70.5" customHeight="1" x14ac:dyDescent="0.2">
      <c r="A8" s="5">
        <v>1</v>
      </c>
      <c r="B8" s="4" t="s">
        <v>21</v>
      </c>
      <c r="C8" s="6" t="s">
        <v>4</v>
      </c>
      <c r="D8" s="6">
        <v>1</v>
      </c>
      <c r="E8" s="7"/>
      <c r="F8" s="7">
        <f>D8*E8</f>
        <v>0</v>
      </c>
    </row>
    <row r="9" spans="1:9" s="8" customFormat="1" ht="72" customHeight="1" x14ac:dyDescent="0.25">
      <c r="A9" s="5">
        <v>2</v>
      </c>
      <c r="B9" s="9" t="s">
        <v>22</v>
      </c>
      <c r="C9" s="6" t="s">
        <v>4</v>
      </c>
      <c r="D9" s="6">
        <v>1</v>
      </c>
      <c r="E9" s="7"/>
      <c r="F9" s="7">
        <f t="shared" ref="F9:F23" si="0">D9*E9</f>
        <v>0</v>
      </c>
      <c r="I9" s="10"/>
    </row>
    <row r="10" spans="1:9" s="8" customFormat="1" ht="78.75" customHeight="1" x14ac:dyDescent="0.2">
      <c r="A10" s="5">
        <v>3</v>
      </c>
      <c r="B10" s="4" t="s">
        <v>23</v>
      </c>
      <c r="C10" s="6" t="s">
        <v>4</v>
      </c>
      <c r="D10" s="6">
        <v>2</v>
      </c>
      <c r="E10" s="7"/>
      <c r="F10" s="7">
        <f t="shared" si="0"/>
        <v>0</v>
      </c>
    </row>
    <row r="11" spans="1:9" s="8" customFormat="1" ht="60" x14ac:dyDescent="0.25">
      <c r="A11" s="11">
        <v>4</v>
      </c>
      <c r="B11" s="17" t="s">
        <v>10</v>
      </c>
      <c r="C11" s="6" t="s">
        <v>4</v>
      </c>
      <c r="D11" s="6">
        <v>1</v>
      </c>
      <c r="E11" s="7"/>
      <c r="F11" s="7">
        <f t="shared" si="0"/>
        <v>0</v>
      </c>
      <c r="I11" s="10"/>
    </row>
    <row r="12" spans="1:9" s="8" customFormat="1" ht="60" x14ac:dyDescent="0.2">
      <c r="A12" s="5">
        <v>5</v>
      </c>
      <c r="B12" s="18" t="s">
        <v>11</v>
      </c>
      <c r="C12" s="6" t="s">
        <v>4</v>
      </c>
      <c r="D12" s="6">
        <v>1</v>
      </c>
      <c r="E12" s="7"/>
      <c r="F12" s="7">
        <f t="shared" si="0"/>
        <v>0</v>
      </c>
    </row>
    <row r="13" spans="1:9" s="8" customFormat="1" ht="63.75" x14ac:dyDescent="0.2">
      <c r="A13" s="5">
        <v>6</v>
      </c>
      <c r="B13" s="19" t="s">
        <v>12</v>
      </c>
      <c r="C13" s="6" t="s">
        <v>4</v>
      </c>
      <c r="D13" s="6">
        <v>4</v>
      </c>
      <c r="E13" s="7"/>
      <c r="F13" s="7">
        <f t="shared" si="0"/>
        <v>0</v>
      </c>
    </row>
    <row r="14" spans="1:9" s="8" customFormat="1" ht="60" x14ac:dyDescent="0.2">
      <c r="A14" s="11">
        <v>7</v>
      </c>
      <c r="B14" s="18" t="s">
        <v>24</v>
      </c>
      <c r="C14" s="6" t="s">
        <v>4</v>
      </c>
      <c r="D14" s="6">
        <v>3</v>
      </c>
      <c r="E14" s="7"/>
      <c r="F14" s="7">
        <f t="shared" si="0"/>
        <v>0</v>
      </c>
    </row>
    <row r="15" spans="1:9" s="8" customFormat="1" ht="72.75" customHeight="1" x14ac:dyDescent="0.2">
      <c r="A15" s="11">
        <v>8</v>
      </c>
      <c r="B15" s="18" t="s">
        <v>25</v>
      </c>
      <c r="C15" s="6" t="s">
        <v>4</v>
      </c>
      <c r="D15" s="6">
        <v>1</v>
      </c>
      <c r="E15" s="7"/>
      <c r="F15" s="7">
        <f t="shared" si="0"/>
        <v>0</v>
      </c>
    </row>
    <row r="16" spans="1:9" s="8" customFormat="1" ht="71.25" customHeight="1" x14ac:dyDescent="0.2">
      <c r="A16" s="5">
        <v>9</v>
      </c>
      <c r="B16" s="18" t="s">
        <v>26</v>
      </c>
      <c r="C16" s="6" t="s">
        <v>4</v>
      </c>
      <c r="D16" s="6">
        <v>1</v>
      </c>
      <c r="E16" s="7"/>
      <c r="F16" s="7">
        <f t="shared" si="0"/>
        <v>0</v>
      </c>
    </row>
    <row r="17" spans="1:6" s="8" customFormat="1" ht="90" x14ac:dyDescent="0.2">
      <c r="A17" s="5">
        <v>10</v>
      </c>
      <c r="B17" s="18" t="s">
        <v>27</v>
      </c>
      <c r="C17" s="6" t="s">
        <v>4</v>
      </c>
      <c r="D17" s="12">
        <v>1</v>
      </c>
      <c r="E17" s="13"/>
      <c r="F17" s="7">
        <f t="shared" si="0"/>
        <v>0</v>
      </c>
    </row>
    <row r="18" spans="1:6" s="8" customFormat="1" ht="75" x14ac:dyDescent="0.2">
      <c r="A18" s="5">
        <v>11</v>
      </c>
      <c r="B18" s="18" t="s">
        <v>13</v>
      </c>
      <c r="C18" s="6" t="s">
        <v>4</v>
      </c>
      <c r="D18" s="12">
        <v>1</v>
      </c>
      <c r="E18" s="13"/>
      <c r="F18" s="7">
        <f t="shared" si="0"/>
        <v>0</v>
      </c>
    </row>
    <row r="19" spans="1:6" s="8" customFormat="1" ht="75" x14ac:dyDescent="0.2">
      <c r="A19" s="11">
        <v>12</v>
      </c>
      <c r="B19" s="18" t="s">
        <v>14</v>
      </c>
      <c r="C19" s="6" t="s">
        <v>4</v>
      </c>
      <c r="D19" s="12">
        <v>1</v>
      </c>
      <c r="E19" s="13"/>
      <c r="F19" s="7">
        <f t="shared" si="0"/>
        <v>0</v>
      </c>
    </row>
    <row r="20" spans="1:6" s="8" customFormat="1" ht="75" x14ac:dyDescent="0.2">
      <c r="A20" s="11">
        <v>13</v>
      </c>
      <c r="B20" s="18" t="s">
        <v>15</v>
      </c>
      <c r="C20" s="6" t="s">
        <v>4</v>
      </c>
      <c r="D20" s="12">
        <v>1</v>
      </c>
      <c r="E20" s="13"/>
      <c r="F20" s="7">
        <f t="shared" si="0"/>
        <v>0</v>
      </c>
    </row>
    <row r="21" spans="1:6" s="8" customFormat="1" ht="75" x14ac:dyDescent="0.2">
      <c r="A21" s="11">
        <v>14</v>
      </c>
      <c r="B21" s="18" t="s">
        <v>16</v>
      </c>
      <c r="C21" s="6" t="s">
        <v>4</v>
      </c>
      <c r="D21" s="12">
        <v>1</v>
      </c>
      <c r="E21" s="13"/>
      <c r="F21" s="7">
        <f t="shared" si="0"/>
        <v>0</v>
      </c>
    </row>
    <row r="22" spans="1:6" s="8" customFormat="1" ht="75" x14ac:dyDescent="0.2">
      <c r="A22" s="11">
        <v>15</v>
      </c>
      <c r="B22" s="18" t="s">
        <v>17</v>
      </c>
      <c r="C22" s="6" t="s">
        <v>4</v>
      </c>
      <c r="D22" s="12">
        <v>1</v>
      </c>
      <c r="E22" s="13"/>
      <c r="F22" s="7">
        <f t="shared" si="0"/>
        <v>0</v>
      </c>
    </row>
    <row r="23" spans="1:6" s="8" customFormat="1" ht="60" x14ac:dyDescent="0.2">
      <c r="A23" s="11">
        <v>16</v>
      </c>
      <c r="B23" s="18" t="s">
        <v>18</v>
      </c>
      <c r="C23" s="6" t="s">
        <v>4</v>
      </c>
      <c r="D23" s="12">
        <v>1</v>
      </c>
      <c r="E23" s="13"/>
      <c r="F23" s="7">
        <f t="shared" si="0"/>
        <v>0</v>
      </c>
    </row>
    <row r="24" spans="1:6" s="8" customFormat="1" ht="21" customHeight="1" x14ac:dyDescent="0.2">
      <c r="A24" s="25"/>
      <c r="B24" s="25"/>
      <c r="C24" s="25"/>
      <c r="D24" s="25"/>
      <c r="E24" s="25"/>
      <c r="F24" s="25"/>
    </row>
    <row r="25" spans="1:6" s="10" customFormat="1" ht="21" customHeight="1" x14ac:dyDescent="0.25">
      <c r="A25" s="26" t="s">
        <v>6</v>
      </c>
      <c r="B25" s="26"/>
      <c r="C25" s="26"/>
      <c r="D25" s="26"/>
      <c r="E25" s="26"/>
      <c r="F25" s="14">
        <f>SUM(F8:F24)</f>
        <v>0</v>
      </c>
    </row>
    <row r="26" spans="1:6" ht="21" customHeight="1" x14ac:dyDescent="0.25">
      <c r="A26" s="27" t="s">
        <v>9</v>
      </c>
      <c r="B26" s="27"/>
      <c r="C26" s="27"/>
      <c r="D26" s="27"/>
      <c r="E26" s="27"/>
      <c r="F26" s="15">
        <f>F25*0.25</f>
        <v>0</v>
      </c>
    </row>
    <row r="27" spans="1:6" ht="21" customHeight="1" x14ac:dyDescent="0.25">
      <c r="A27" s="27" t="s">
        <v>5</v>
      </c>
      <c r="B27" s="27"/>
      <c r="C27" s="27"/>
      <c r="D27" s="27"/>
      <c r="E27" s="27"/>
      <c r="F27" s="15">
        <f>F25+F26</f>
        <v>0</v>
      </c>
    </row>
    <row r="31" spans="1:6" x14ac:dyDescent="0.25">
      <c r="B31" s="20"/>
      <c r="E31" s="22"/>
      <c r="F31" s="22"/>
    </row>
    <row r="32" spans="1:6" x14ac:dyDescent="0.25">
      <c r="B32" s="21" t="s">
        <v>30</v>
      </c>
      <c r="E32" s="23" t="s">
        <v>31</v>
      </c>
      <c r="F32" s="23"/>
    </row>
    <row r="33" spans="4:4" x14ac:dyDescent="0.25">
      <c r="D33" t="s">
        <v>29</v>
      </c>
    </row>
  </sheetData>
  <mergeCells count="7">
    <mergeCell ref="E31:F31"/>
    <mergeCell ref="E32:F32"/>
    <mergeCell ref="A5:F5"/>
    <mergeCell ref="A24:F24"/>
    <mergeCell ref="A25:E25"/>
    <mergeCell ref="A26:E26"/>
    <mergeCell ref="A27:E2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Odsjek za javnu nabavu 1</cp:lastModifiedBy>
  <cp:lastPrinted>2026-01-15T08:41:27Z</cp:lastPrinted>
  <dcterms:created xsi:type="dcterms:W3CDTF">2015-09-06T18:36:48Z</dcterms:created>
  <dcterms:modified xsi:type="dcterms:W3CDTF">2026-01-15T11:56:37Z</dcterms:modified>
</cp:coreProperties>
</file>