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mihalic\Desktop\"/>
    </mc:Choice>
  </mc:AlternateContent>
  <xr:revisionPtr revIDLastSave="0" documentId="13_ncr:1_{DFA91B10-ACB1-45D3-B9B9-AA25D2658AA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tegorija_1" sheetId="1" r:id="rId1"/>
    <sheet name="Kategorija_2" sheetId="2" r:id="rId2"/>
  </sheets>
  <definedNames>
    <definedName name="_xlnm._FilterDatabase" localSheetId="0" hidden="1">Kategorija_1!$A$5:$H$314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2" l="1"/>
  <c r="F311" i="1"/>
  <c r="F313" i="1"/>
  <c r="F309" i="1"/>
  <c r="F307" i="1"/>
  <c r="F305" i="1"/>
  <c r="F303" i="1"/>
  <c r="F301" i="1"/>
  <c r="F299" i="1"/>
  <c r="F297" i="1"/>
  <c r="F294" i="1"/>
  <c r="F292" i="1"/>
  <c r="F289" i="1"/>
  <c r="F287" i="1"/>
  <c r="F285" i="1"/>
  <c r="F283" i="1"/>
  <c r="F281" i="1"/>
  <c r="F279" i="1"/>
  <c r="F277" i="1"/>
  <c r="F275" i="1"/>
  <c r="F272" i="1"/>
  <c r="F270" i="1"/>
  <c r="F268" i="1"/>
  <c r="F266" i="1"/>
  <c r="F263" i="1"/>
  <c r="F261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2" i="1"/>
  <c r="F220" i="1"/>
  <c r="F218" i="1"/>
  <c r="F216" i="1"/>
  <c r="F214" i="1"/>
  <c r="F211" i="1"/>
  <c r="F209" i="1"/>
  <c r="F207" i="1"/>
  <c r="F205" i="1"/>
  <c r="F203" i="1"/>
  <c r="F201" i="1"/>
  <c r="F199" i="1"/>
  <c r="F197" i="1"/>
  <c r="F195" i="1"/>
  <c r="F193" i="1"/>
  <c r="F190" i="1"/>
  <c r="F188" i="1"/>
  <c r="F186" i="1"/>
  <c r="F184" i="1"/>
  <c r="F181" i="1"/>
  <c r="F179" i="1"/>
  <c r="F177" i="1"/>
  <c r="F175" i="1"/>
  <c r="F173" i="1"/>
  <c r="F171" i="1"/>
  <c r="F169" i="1"/>
  <c r="F167" i="1"/>
  <c r="F165" i="1"/>
  <c r="F163" i="1"/>
  <c r="F161" i="1"/>
  <c r="F159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7" i="1"/>
  <c r="F125" i="1"/>
  <c r="F123" i="1"/>
  <c r="F121" i="1"/>
  <c r="F119" i="1"/>
  <c r="F116" i="1"/>
  <c r="F114" i="1"/>
  <c r="F112" i="1"/>
  <c r="F110" i="1"/>
  <c r="F108" i="1"/>
  <c r="F106" i="1"/>
  <c r="F104" i="1"/>
  <c r="F102" i="1"/>
  <c r="F100" i="1"/>
  <c r="F98" i="1"/>
  <c r="F96" i="1"/>
  <c r="F92" i="1"/>
  <c r="F90" i="1"/>
  <c r="F88" i="1"/>
  <c r="F86" i="1"/>
  <c r="F80" i="1"/>
  <c r="F78" i="1"/>
  <c r="F76" i="1"/>
  <c r="F74" i="1"/>
  <c r="F72" i="1"/>
  <c r="F70" i="1"/>
  <c r="F68" i="1"/>
  <c r="F66" i="1"/>
  <c r="F64" i="1"/>
  <c r="F61" i="1"/>
  <c r="F59" i="1"/>
  <c r="F57" i="1"/>
  <c r="F55" i="1"/>
  <c r="F53" i="1"/>
  <c r="F51" i="1"/>
  <c r="F49" i="1"/>
  <c r="F46" i="1"/>
  <c r="F44" i="1"/>
  <c r="F42" i="1"/>
  <c r="F39" i="1"/>
  <c r="F37" i="1"/>
  <c r="F35" i="1"/>
  <c r="F33" i="1"/>
  <c r="F31" i="1"/>
  <c r="F29" i="1"/>
  <c r="F27" i="1"/>
  <c r="F24" i="1"/>
  <c r="F22" i="1"/>
  <c r="F20" i="1"/>
  <c r="F18" i="1"/>
  <c r="F15" i="1"/>
  <c r="F12" i="1"/>
  <c r="F10" i="1"/>
  <c r="F8" i="1"/>
</calcChain>
</file>

<file path=xl/sharedStrings.xml><?xml version="1.0" encoding="utf-8"?>
<sst xmlns="http://schemas.openxmlformats.org/spreadsheetml/2006/main" count="1263" uniqueCount="691">
  <si>
    <t>SPECIJALNA BOLNICA ZA MEDICINSKU REHABILITACIJU KRAPINSKE TOPLICE</t>
  </si>
  <si>
    <t>Gajeva 2, Krapinske Toplice</t>
  </si>
  <si>
    <t xml:space="preserve">INFORMACIJA O TROŠENJU SREDSTAVA </t>
  </si>
  <si>
    <t xml:space="preserve">ZA MJESEC ožujak –  2026 GODINE </t>
  </si>
  <si>
    <t>REDNI BROJ</t>
  </si>
  <si>
    <t>NAZIV PRIMATELJA</t>
  </si>
  <si>
    <t>OIB PRIMATELJA</t>
  </si>
  <si>
    <t>SJEDIŠTE/PREBIVALIŠTE PRIMATELJA</t>
  </si>
  <si>
    <t>ISPLATITELJ</t>
  </si>
  <si>
    <t>ISPLAĆENI IZNOS U EUR</t>
  </si>
  <si>
    <t>VRSTA RASHODA / IZDATKA</t>
  </si>
  <si>
    <t>NAZIV</t>
  </si>
  <si>
    <t>1.</t>
  </si>
  <si>
    <t>A &amp; B d.o.o.</t>
  </si>
  <si>
    <t>93613785608</t>
  </si>
  <si>
    <t>Zagreb</t>
  </si>
  <si>
    <t>Specijalna bolnica za medicinsku rehabilitaciju</t>
  </si>
  <si>
    <t>Obveze za sanitetski i potrošni materijal</t>
  </si>
  <si>
    <t>2.</t>
  </si>
  <si>
    <t>3232</t>
  </si>
  <si>
    <t>Usluge tekućeg i investicijskog održavanja</t>
  </si>
  <si>
    <t>UKUPNO  A &amp; B  d.o.o. :</t>
  </si>
  <si>
    <t>3.</t>
  </si>
  <si>
    <t>A.T.I.  d.o.o.  PULA</t>
  </si>
  <si>
    <t>29635530727</t>
  </si>
  <si>
    <t>Pula</t>
  </si>
  <si>
    <t>Stručno usavršavanje zaposlenika</t>
  </si>
  <si>
    <t>UKUPNO A.T.I.  d.o.o.  PULA :</t>
  </si>
  <si>
    <t>4.</t>
  </si>
  <si>
    <t>AB gradnja d.o.o.</t>
  </si>
  <si>
    <t>80739623528</t>
  </si>
  <si>
    <t>Karlovac</t>
  </si>
  <si>
    <t>4511</t>
  </si>
  <si>
    <t>Dodatna ulaganja u građevinskim objektima</t>
  </si>
  <si>
    <t>UKUPNO  AB gradnja d.o.o. :</t>
  </si>
  <si>
    <t>5.</t>
  </si>
  <si>
    <t>AGRODALM d.o.o.</t>
  </si>
  <si>
    <t>80649374262</t>
  </si>
  <si>
    <t>3222</t>
  </si>
  <si>
    <t>Materijal i sirovine</t>
  </si>
  <si>
    <t>6.</t>
  </si>
  <si>
    <t>Ambalaža</t>
  </si>
  <si>
    <t>UKUPNO  AGRODALM d.o.o. :</t>
  </si>
  <si>
    <t>7.</t>
  </si>
  <si>
    <t>ALCA ZAGREB d.o.o.</t>
  </si>
  <si>
    <t>58353015102</t>
  </si>
  <si>
    <t>8.</t>
  </si>
  <si>
    <t>3225</t>
  </si>
  <si>
    <t>Sitni inventar i autogume</t>
  </si>
  <si>
    <t>UKUPNO  ALCA ZAGREB d.o.o. :</t>
  </si>
  <si>
    <t>9.</t>
  </si>
  <si>
    <t>ALPEKS GASTRO d.o.o.</t>
  </si>
  <si>
    <t>22165972142</t>
  </si>
  <si>
    <t>UKUPNO  ALPEKS GASTRO d.o.o. :</t>
  </si>
  <si>
    <t>10.</t>
  </si>
  <si>
    <t>ANTISEPTIKA d.o.o.</t>
  </si>
  <si>
    <t>65383803641</t>
  </si>
  <si>
    <t>Velika Gorica</t>
  </si>
  <si>
    <t>UKUPNO  ANTISEPTIKA :</t>
  </si>
  <si>
    <t>11.</t>
  </si>
  <si>
    <t>ARBOR MEDICAL d.o.o.</t>
  </si>
  <si>
    <t>28841241651</t>
  </si>
  <si>
    <t>Zagreb-Sloboština</t>
  </si>
  <si>
    <t>UKUPNO  ARBOR MEDICAL d.o.o. :</t>
  </si>
  <si>
    <t>12.</t>
  </si>
  <si>
    <t>B. BRAUN ADRIA d.o.o.</t>
  </si>
  <si>
    <t>52275049572</t>
  </si>
  <si>
    <t>13.</t>
  </si>
  <si>
    <t>4224</t>
  </si>
  <si>
    <t>Medicinska i laboratorijska oprema</t>
  </si>
  <si>
    <t>UKUPNO  B. BRAUN ADRIA d.o.o. :</t>
  </si>
  <si>
    <t>14.</t>
  </si>
  <si>
    <t>BECKMAN COULTER d.o.o.</t>
  </si>
  <si>
    <t>46191202403</t>
  </si>
  <si>
    <t>UKUPNO BECKMAN COULTER d.o.o. :</t>
  </si>
  <si>
    <t>15.</t>
  </si>
  <si>
    <t>BE-LUX OPREMA d.o.o.</t>
  </si>
  <si>
    <t>59294872314</t>
  </si>
  <si>
    <r>
      <rPr>
        <b/>
        <sz val="8"/>
        <color theme="1"/>
        <rFont val="Arial"/>
        <family val="2"/>
        <charset val="1"/>
      </rPr>
      <t>UKUPNO BE-LUX OPREMA</t>
    </r>
    <r>
      <rPr>
        <b/>
        <sz val="8"/>
        <color rgb="FF000000"/>
        <rFont val="Arial"/>
        <family val="2"/>
        <charset val="1"/>
      </rPr>
      <t xml:space="preserve"> d.o.o. :</t>
    </r>
  </si>
  <si>
    <t>16.</t>
  </si>
  <si>
    <t>BENEFIT SYSTEMS d.o.o.</t>
  </si>
  <si>
    <t>57845277445</t>
  </si>
  <si>
    <t>3299</t>
  </si>
  <si>
    <t>Ostali nespomenuti rashodi poslovanja</t>
  </si>
  <si>
    <r>
      <rPr>
        <b/>
        <sz val="8"/>
        <color theme="1"/>
        <rFont val="Arial"/>
        <family val="2"/>
        <charset val="1"/>
      </rPr>
      <t>UKUPNO BENEFIT SYSTEMS</t>
    </r>
    <r>
      <rPr>
        <b/>
        <sz val="8"/>
        <color rgb="FF000000"/>
        <rFont val="Arial"/>
        <family val="2"/>
        <charset val="1"/>
      </rPr>
      <t xml:space="preserve"> d.o.o. :</t>
    </r>
  </si>
  <si>
    <t>17.</t>
  </si>
  <si>
    <t>BETTER-ODEM  d.o.o.</t>
  </si>
  <si>
    <t>63231919212</t>
  </si>
  <si>
    <t>Varaždin</t>
  </si>
  <si>
    <r>
      <rPr>
        <b/>
        <sz val="8"/>
        <color theme="1"/>
        <rFont val="Arial"/>
        <family val="2"/>
        <charset val="1"/>
      </rPr>
      <t xml:space="preserve">UKUPNO BETTER-ODEM </t>
    </r>
    <r>
      <rPr>
        <b/>
        <sz val="8"/>
        <color rgb="FF000000"/>
        <rFont val="Arial"/>
        <family val="2"/>
        <charset val="1"/>
      </rPr>
      <t>d.o.o. :</t>
    </r>
  </si>
  <si>
    <t>18.</t>
  </si>
  <si>
    <t>BTL Medical tehnologies d.o.o.</t>
  </si>
  <si>
    <t>88563615601</t>
  </si>
  <si>
    <r>
      <rPr>
        <b/>
        <sz val="8"/>
        <color theme="1"/>
        <rFont val="Arial"/>
        <family val="2"/>
        <charset val="1"/>
      </rPr>
      <t>UKUPNO BTL Medical tehnologies d.o.o.</t>
    </r>
    <r>
      <rPr>
        <b/>
        <sz val="8"/>
        <color rgb="FF000000"/>
        <rFont val="Arial"/>
        <family val="2"/>
        <charset val="1"/>
      </rPr>
      <t xml:space="preserve"> :</t>
    </r>
  </si>
  <si>
    <t>19.</t>
  </si>
  <si>
    <t>C.I.A.K. d.o.o.</t>
  </si>
  <si>
    <t>47428597158</t>
  </si>
  <si>
    <t>Zagreb-Susedgrad</t>
  </si>
  <si>
    <t>3234</t>
  </si>
  <si>
    <t>Komunalne usluge</t>
  </si>
  <si>
    <r>
      <rPr>
        <b/>
        <sz val="8"/>
        <color theme="1"/>
        <rFont val="Arial"/>
        <family val="2"/>
        <charset val="1"/>
      </rPr>
      <t xml:space="preserve">UKUPNO C.I.A.K. </t>
    </r>
    <r>
      <rPr>
        <b/>
        <sz val="8"/>
        <color rgb="FF000000"/>
        <rFont val="Arial"/>
        <family val="2"/>
        <charset val="1"/>
      </rPr>
      <t>d.o.o. :</t>
    </r>
  </si>
  <si>
    <t>20.</t>
  </si>
  <si>
    <t>CENTAR ZA ODGOJ I OBRAZOVANJE KRAPINSKE TOPLICE</t>
  </si>
  <si>
    <t>98491896949</t>
  </si>
  <si>
    <t>Krapinske Toplice</t>
  </si>
  <si>
    <t>3223</t>
  </si>
  <si>
    <t>Energija</t>
  </si>
  <si>
    <t>21.</t>
  </si>
  <si>
    <r>
      <rPr>
        <b/>
        <sz val="8"/>
        <color theme="1"/>
        <rFont val="Arial"/>
        <family val="2"/>
        <charset val="1"/>
      </rPr>
      <t>UKUPNO CENTAR ZA ODGOJ I OBRAZOVANJE KRAPINSKE TOPLICE</t>
    </r>
    <r>
      <rPr>
        <b/>
        <sz val="8"/>
        <color rgb="FF000000"/>
        <rFont val="Arial"/>
        <family val="2"/>
        <charset val="1"/>
      </rPr>
      <t xml:space="preserve"> d.o.o. :</t>
    </r>
  </si>
  <si>
    <t>22.</t>
  </si>
  <si>
    <t>DUPLICO d.o.o.</t>
  </si>
  <si>
    <t>41025754642</t>
  </si>
  <si>
    <t>Gornji Stupnik</t>
  </si>
  <si>
    <r>
      <rPr>
        <b/>
        <sz val="8"/>
        <color theme="1"/>
        <rFont val="Arial"/>
        <family val="2"/>
        <charset val="1"/>
      </rPr>
      <t xml:space="preserve">UKUPNO DUPLICO </t>
    </r>
    <r>
      <rPr>
        <b/>
        <sz val="8"/>
        <color rgb="FF000000"/>
        <rFont val="Arial"/>
        <family val="2"/>
        <charset val="1"/>
      </rPr>
      <t>d.o.o. :</t>
    </r>
  </si>
  <si>
    <t>23.</t>
  </si>
  <si>
    <t>ECCOS inženjering d.o.o.</t>
  </si>
  <si>
    <t>71629027685</t>
  </si>
  <si>
    <r>
      <rPr>
        <b/>
        <sz val="8"/>
        <color theme="1"/>
        <rFont val="Arial"/>
        <family val="2"/>
        <charset val="1"/>
      </rPr>
      <t>UKUPNO ECCOS inženjering d.o.o.</t>
    </r>
    <r>
      <rPr>
        <b/>
        <sz val="8"/>
        <color rgb="FF000000"/>
        <rFont val="Arial"/>
        <family val="2"/>
        <charset val="1"/>
      </rPr>
      <t xml:space="preserve"> :</t>
    </r>
  </si>
  <si>
    <t>24.</t>
  </si>
  <si>
    <t>EKO FLOR PLUS d.o.o.</t>
  </si>
  <si>
    <t>50730247993</t>
  </si>
  <si>
    <t>Oroslavje</t>
  </si>
  <si>
    <t>25.</t>
  </si>
  <si>
    <t>3235</t>
  </si>
  <si>
    <t>Zakupnine i najamnine</t>
  </si>
  <si>
    <r>
      <rPr>
        <b/>
        <sz val="8"/>
        <color theme="1"/>
        <rFont val="Arial"/>
        <family val="2"/>
        <charset val="1"/>
      </rPr>
      <t xml:space="preserve">UKUPNO EKO FLOR PLUS </t>
    </r>
    <r>
      <rPr>
        <b/>
        <sz val="8"/>
        <color rgb="FF000000"/>
        <rFont val="Arial"/>
        <family val="2"/>
        <charset val="1"/>
      </rPr>
      <t>d.o.o. :</t>
    </r>
  </si>
  <si>
    <t>26.</t>
  </si>
  <si>
    <t>EKSAGRUPA d.o.o.</t>
  </si>
  <si>
    <t>05265530355</t>
  </si>
  <si>
    <t>Samobor</t>
  </si>
  <si>
    <r>
      <rPr>
        <b/>
        <sz val="8"/>
        <color theme="1"/>
        <rFont val="Arial"/>
        <family val="2"/>
        <charset val="1"/>
      </rPr>
      <t xml:space="preserve">UKUPNO EKSAGRUPA </t>
    </r>
    <r>
      <rPr>
        <b/>
        <sz val="8"/>
        <color rgb="FF000000"/>
        <rFont val="Arial"/>
        <family val="2"/>
        <charset val="1"/>
      </rPr>
      <t>d.o.o. :</t>
    </r>
  </si>
  <si>
    <t>27.</t>
  </si>
  <si>
    <t>ELEKTRONIČAR d.o.o.</t>
  </si>
  <si>
    <t>13970735570</t>
  </si>
  <si>
    <t>3251</t>
  </si>
  <si>
    <t>Rashodi po osnovi utroška lijekova i potrošnog medicinskog materijal</t>
  </si>
  <si>
    <r>
      <rPr>
        <b/>
        <sz val="8"/>
        <color theme="1"/>
        <rFont val="Arial"/>
        <family val="2"/>
        <charset val="1"/>
      </rPr>
      <t>UKUPNO ELEKTRONIČAR d.o.o.</t>
    </r>
    <r>
      <rPr>
        <b/>
        <sz val="8"/>
        <color rgb="FF000000"/>
        <rFont val="Arial"/>
        <family val="2"/>
        <charset val="1"/>
      </rPr>
      <t xml:space="preserve"> :</t>
    </r>
  </si>
  <si>
    <t>28.</t>
  </si>
  <si>
    <t>ENDOPHARM d.o.o.</t>
  </si>
  <si>
    <t>38524110409</t>
  </si>
  <si>
    <r>
      <rPr>
        <b/>
        <sz val="8"/>
        <color theme="1"/>
        <rFont val="Arial"/>
        <family val="2"/>
        <charset val="1"/>
      </rPr>
      <t>UKUPNO ENDOPHARM</t>
    </r>
    <r>
      <rPr>
        <b/>
        <sz val="8"/>
        <color rgb="FF000000"/>
        <rFont val="Arial"/>
        <family val="2"/>
        <charset val="1"/>
      </rPr>
      <t xml:space="preserve"> :</t>
    </r>
  </si>
  <si>
    <t>29.</t>
  </si>
  <si>
    <t>EURO ROSA IP d.o.o.</t>
  </si>
  <si>
    <t>58421021869</t>
  </si>
  <si>
    <r>
      <rPr>
        <b/>
        <sz val="8"/>
        <color theme="1"/>
        <rFont val="Arial"/>
        <family val="2"/>
        <charset val="1"/>
      </rPr>
      <t>UKUPNO EURO ROSA IP d.o.o.</t>
    </r>
    <r>
      <rPr>
        <b/>
        <sz val="8"/>
        <color rgb="FF000000"/>
        <rFont val="Arial"/>
        <family val="2"/>
        <charset val="1"/>
      </rPr>
      <t xml:space="preserve"> :</t>
    </r>
  </si>
  <si>
    <t>30.</t>
  </si>
  <si>
    <t>FABULA21. STOLJEĆA d.o.o.d</t>
  </si>
  <si>
    <t>47604412245</t>
  </si>
  <si>
    <t>3213</t>
  </si>
  <si>
    <r>
      <rPr>
        <b/>
        <sz val="8"/>
        <color theme="1"/>
        <rFont val="Arial"/>
        <family val="2"/>
        <charset val="1"/>
      </rPr>
      <t>UKUPNO FABULA21. STOLJEĆA d.o.o.d</t>
    </r>
    <r>
      <rPr>
        <b/>
        <sz val="8"/>
        <color rgb="FF000000"/>
        <rFont val="Arial"/>
        <family val="2"/>
        <charset val="1"/>
      </rPr>
      <t xml:space="preserve"> :</t>
    </r>
  </si>
  <si>
    <t>31.</t>
  </si>
  <si>
    <t>FINA Financijska agencija</t>
  </si>
  <si>
    <t>85821130368</t>
  </si>
  <si>
    <t>3431</t>
  </si>
  <si>
    <t>Bankarske usluge i usluge platnog prometa</t>
  </si>
  <si>
    <r>
      <rPr>
        <b/>
        <sz val="8"/>
        <color theme="1"/>
        <rFont val="Arial"/>
        <family val="2"/>
        <charset val="1"/>
      </rPr>
      <t>UKUPNO FINA Financijska agencija</t>
    </r>
    <r>
      <rPr>
        <b/>
        <sz val="8"/>
        <color rgb="FF000000"/>
        <rFont val="Arial"/>
        <family val="2"/>
        <charset val="1"/>
      </rPr>
      <t xml:space="preserve"> :</t>
    </r>
  </si>
  <si>
    <t>32.</t>
  </si>
  <si>
    <t>FOKUS MEDICAL d.o.o.</t>
  </si>
  <si>
    <t>52688316623</t>
  </si>
  <si>
    <t>33.</t>
  </si>
  <si>
    <r>
      <rPr>
        <b/>
        <sz val="8"/>
        <color theme="1"/>
        <rFont val="Arial"/>
        <family val="2"/>
        <charset val="1"/>
      </rPr>
      <t>UKUPNO FOKUS MEDICAL d.o.o.</t>
    </r>
    <r>
      <rPr>
        <b/>
        <sz val="8"/>
        <color rgb="FF000000"/>
        <rFont val="Arial"/>
        <family val="2"/>
        <charset val="1"/>
      </rPr>
      <t xml:space="preserve"> :</t>
    </r>
  </si>
  <si>
    <t>34.</t>
  </si>
  <si>
    <t>FRAMATEH INŽENJERING d.o.o. za graditeljstvo, usluge i trgovinu</t>
  </si>
  <si>
    <t>19874361088</t>
  </si>
  <si>
    <r>
      <rPr>
        <b/>
        <sz val="8"/>
        <color theme="1"/>
        <rFont val="Arial"/>
        <family val="2"/>
        <charset val="1"/>
      </rPr>
      <t>UKUPNO FRAMATEH INŽENJERING d.o.o.</t>
    </r>
    <r>
      <rPr>
        <b/>
        <sz val="8"/>
        <color rgb="FF000000"/>
        <rFont val="Arial"/>
        <family val="2"/>
        <charset val="1"/>
      </rPr>
      <t xml:space="preserve"> :</t>
    </r>
  </si>
  <si>
    <t>35.</t>
  </si>
  <si>
    <t>FRANCK  d.d.</t>
  </si>
  <si>
    <t>07676693758</t>
  </si>
  <si>
    <r>
      <rPr>
        <b/>
        <sz val="8"/>
        <color theme="1"/>
        <rFont val="Arial"/>
        <family val="2"/>
        <charset val="1"/>
      </rPr>
      <t>UKUPNO FRANCK d.d.</t>
    </r>
    <r>
      <rPr>
        <b/>
        <sz val="8"/>
        <color rgb="FF000000"/>
        <rFont val="Arial"/>
        <family val="2"/>
        <charset val="1"/>
      </rPr>
      <t xml:space="preserve"> :</t>
    </r>
  </si>
  <si>
    <t>36.</t>
  </si>
  <si>
    <t>GAJETA d.o.o.</t>
  </si>
  <si>
    <t>38448070359</t>
  </si>
  <si>
    <r>
      <rPr>
        <b/>
        <sz val="8"/>
        <color theme="1"/>
        <rFont val="Arial"/>
        <family val="2"/>
        <charset val="1"/>
      </rPr>
      <t>UKUPNO GAJETA d.o.o.</t>
    </r>
    <r>
      <rPr>
        <b/>
        <sz val="8"/>
        <color rgb="FF000000"/>
        <rFont val="Arial"/>
        <family val="2"/>
        <charset val="1"/>
      </rPr>
      <t xml:space="preserve"> :</t>
    </r>
  </si>
  <si>
    <t>37.</t>
  </si>
  <si>
    <t>43965974818</t>
  </si>
  <si>
    <r>
      <rPr>
        <b/>
        <sz val="8"/>
        <color theme="1"/>
        <rFont val="Arial"/>
        <family val="2"/>
        <charset val="1"/>
      </rPr>
      <t>UKUPNO HEP ELEKTRA d.o.o.</t>
    </r>
    <r>
      <rPr>
        <b/>
        <sz val="8"/>
        <color rgb="FF000000"/>
        <rFont val="Arial"/>
        <family val="2"/>
        <charset val="1"/>
      </rPr>
      <t xml:space="preserve"> :</t>
    </r>
  </si>
  <si>
    <t>38.</t>
  </si>
  <si>
    <t>HLAĐENJE BISTRA d.o.o.</t>
  </si>
  <si>
    <t>92609945209</t>
  </si>
  <si>
    <t>Donja Bistra</t>
  </si>
  <si>
    <r>
      <rPr>
        <b/>
        <sz val="8"/>
        <color theme="1"/>
        <rFont val="Arial"/>
        <family val="2"/>
        <charset val="1"/>
      </rPr>
      <t>UKUPNO HLAĐENJE BISTRA d.o.o.</t>
    </r>
    <r>
      <rPr>
        <b/>
        <sz val="8"/>
        <color rgb="FF000000"/>
        <rFont val="Arial"/>
        <family val="2"/>
        <charset val="1"/>
      </rPr>
      <t xml:space="preserve"> :</t>
    </r>
  </si>
  <si>
    <t>39.</t>
  </si>
  <si>
    <t>HOLISTIC PHYSIO d.o.o.</t>
  </si>
  <si>
    <t>20322823574</t>
  </si>
  <si>
    <r>
      <rPr>
        <b/>
        <sz val="8"/>
        <color theme="1"/>
        <rFont val="Arial"/>
        <family val="2"/>
        <charset val="1"/>
      </rPr>
      <t>UKUPNO HOLISTIC PHYSIO d.o.o.</t>
    </r>
    <r>
      <rPr>
        <b/>
        <sz val="8"/>
        <color rgb="FF000000"/>
        <rFont val="Arial"/>
        <family val="2"/>
        <charset val="1"/>
      </rPr>
      <t xml:space="preserve"> :</t>
    </r>
  </si>
  <si>
    <t>40.</t>
  </si>
  <si>
    <t>HRVATSKA POŠTA d.d.</t>
  </si>
  <si>
    <t>87311810356</t>
  </si>
  <si>
    <t>3231</t>
  </si>
  <si>
    <t>Usluge telefona, interneta, pošte i prijevoza</t>
  </si>
  <si>
    <r>
      <rPr>
        <b/>
        <sz val="8"/>
        <color theme="1"/>
        <rFont val="Arial"/>
        <family val="2"/>
        <charset val="1"/>
      </rPr>
      <t>UKUPNO HRVATSKA POŠTA d.d.</t>
    </r>
    <r>
      <rPr>
        <b/>
        <sz val="8"/>
        <color rgb="FF000000"/>
        <rFont val="Arial"/>
        <family val="2"/>
        <charset val="1"/>
      </rPr>
      <t xml:space="preserve"> :</t>
    </r>
  </si>
  <si>
    <t>41.</t>
  </si>
  <si>
    <t>HRVATSKA RADIOTELEVIZIJA ZAGREB</t>
  </si>
  <si>
    <t>68419124305</t>
  </si>
  <si>
    <t>3295</t>
  </si>
  <si>
    <t>Pristojbe i naknade</t>
  </si>
  <si>
    <r>
      <rPr>
        <b/>
        <sz val="8"/>
        <color theme="1"/>
        <rFont val="Arial"/>
        <family val="2"/>
        <charset val="1"/>
      </rPr>
      <t>UKUPNO HRVATSKA RADIOTELEVIZIJA ZAGREB</t>
    </r>
    <r>
      <rPr>
        <b/>
        <sz val="8"/>
        <color rgb="FF000000"/>
        <rFont val="Arial"/>
        <family val="2"/>
        <charset val="1"/>
      </rPr>
      <t xml:space="preserve"> :</t>
    </r>
  </si>
  <si>
    <t>42.</t>
  </si>
  <si>
    <t>HRVATSKI TELEKOM d.d.</t>
  </si>
  <si>
    <t>81793146560</t>
  </si>
  <si>
    <t>43.</t>
  </si>
  <si>
    <t>Usluge telefona, pošte i prijevoza</t>
  </si>
  <si>
    <t>44.</t>
  </si>
  <si>
    <t>45.</t>
  </si>
  <si>
    <t>Zatezne kamate</t>
  </si>
  <si>
    <t>46.</t>
  </si>
  <si>
    <t>4222</t>
  </si>
  <si>
    <t>Komunikacijska oprema</t>
  </si>
  <si>
    <t>UKUPNO  HRVATSKI TELEKOM d.d. :</t>
  </si>
  <si>
    <t>47.</t>
  </si>
  <si>
    <t>HRVATSKI ZAVOD ZA JAVNO ZDRAVSTVO - Rockfell.</t>
  </si>
  <si>
    <t>75297532041</t>
  </si>
  <si>
    <t>3236</t>
  </si>
  <si>
    <t>Zdravstvene i veterinarske usluge</t>
  </si>
  <si>
    <r>
      <rPr>
        <b/>
        <sz val="8"/>
        <color theme="1"/>
        <rFont val="Arial"/>
        <family val="2"/>
        <charset val="1"/>
      </rPr>
      <t>UKUPNO HRVATSKI ZAVOD ZA JAVNO ZDRAVSTVO – Rockfell.</t>
    </r>
    <r>
      <rPr>
        <b/>
        <sz val="8"/>
        <color rgb="FF000000"/>
        <rFont val="Arial"/>
        <family val="2"/>
        <charset val="1"/>
      </rPr>
      <t xml:space="preserve"> :</t>
    </r>
  </si>
  <si>
    <t>48.</t>
  </si>
  <si>
    <t>HRVATSKA GOSPODARSKA KOMORA</t>
  </si>
  <si>
    <t>Članarine i norme</t>
  </si>
  <si>
    <t>UKUPNO HRVATSKA GOSPODARSKA KOMORA:</t>
  </si>
  <si>
    <t>49.</t>
  </si>
  <si>
    <t>HRVATSKA KOMORA FIZIOTERAPEUTA</t>
  </si>
  <si>
    <r>
      <rPr>
        <b/>
        <sz val="8"/>
        <color theme="1"/>
        <rFont val="Arial"/>
        <family val="2"/>
        <charset val="1"/>
      </rPr>
      <t xml:space="preserve">UKUPNO HRVATSKA KOMORA FIZIOTERAPEUTA </t>
    </r>
    <r>
      <rPr>
        <b/>
        <sz val="8"/>
        <color rgb="FF000000"/>
        <rFont val="Arial"/>
        <family val="2"/>
        <charset val="1"/>
      </rPr>
      <t>:</t>
    </r>
  </si>
  <si>
    <t>50.</t>
  </si>
  <si>
    <t>IN2 d.o.o.</t>
  </si>
  <si>
    <t>68195665956</t>
  </si>
  <si>
    <t>51.</t>
  </si>
  <si>
    <t>3238</t>
  </si>
  <si>
    <t>Računalne usluge</t>
  </si>
  <si>
    <t>52.</t>
  </si>
  <si>
    <t>4123</t>
  </si>
  <si>
    <t>Licence</t>
  </si>
  <si>
    <r>
      <rPr>
        <b/>
        <sz val="8"/>
        <color theme="1"/>
        <rFont val="Arial"/>
        <family val="2"/>
        <charset val="1"/>
      </rPr>
      <t>UKUPNO IN2 d.o.o.</t>
    </r>
    <r>
      <rPr>
        <b/>
        <sz val="8"/>
        <color rgb="FF000000"/>
        <rFont val="Arial"/>
        <family val="2"/>
        <charset val="1"/>
      </rPr>
      <t>:</t>
    </r>
  </si>
  <si>
    <t>53.</t>
  </si>
  <si>
    <t>IKEA HRVATSKA d.o.o.</t>
  </si>
  <si>
    <t>Sesvete-Kraljevac</t>
  </si>
  <si>
    <t>Uredska oprema i namještaj</t>
  </si>
  <si>
    <r>
      <rPr>
        <b/>
        <sz val="8"/>
        <color theme="1"/>
        <rFont val="Arial"/>
        <family val="2"/>
        <charset val="1"/>
      </rPr>
      <t xml:space="preserve">UKUPNO IKEA HRVATSKA d.o.o. </t>
    </r>
    <r>
      <rPr>
        <b/>
        <sz val="10"/>
        <color rgb="FF000000"/>
        <rFont val="Arial 1"/>
        <charset val="1"/>
      </rPr>
      <t>:</t>
    </r>
  </si>
  <si>
    <t>54.</t>
  </si>
  <si>
    <t>INA d.d.</t>
  </si>
  <si>
    <t>27759560625</t>
  </si>
  <si>
    <r>
      <rPr>
        <b/>
        <sz val="8"/>
        <color theme="1"/>
        <rFont val="Arial"/>
        <family val="2"/>
        <charset val="1"/>
      </rPr>
      <t xml:space="preserve">UKUPNO INA d.d. </t>
    </r>
    <r>
      <rPr>
        <b/>
        <sz val="10"/>
        <color rgb="FF000000"/>
        <rFont val="Arial 1"/>
        <charset val="1"/>
      </rPr>
      <t>:</t>
    </r>
  </si>
  <si>
    <t>55.</t>
  </si>
  <si>
    <t>INERVA j.d.o.o.</t>
  </si>
  <si>
    <t>55051071733</t>
  </si>
  <si>
    <r>
      <rPr>
        <b/>
        <sz val="8"/>
        <color theme="1"/>
        <rFont val="Arial"/>
        <family val="2"/>
        <charset val="1"/>
      </rPr>
      <t>UKUPNO INERVA j.d.o.o.</t>
    </r>
    <r>
      <rPr>
        <b/>
        <sz val="8"/>
        <color rgb="FF000000"/>
        <rFont val="Arial"/>
        <family val="2"/>
        <charset val="1"/>
      </rPr>
      <t>:</t>
    </r>
  </si>
  <si>
    <t>56.</t>
  </si>
  <si>
    <t>INSTITUT ZA MEDICINSKA ISTRAŽIVANJA I MEDICINU RADA</t>
  </si>
  <si>
    <t>30285469659</t>
  </si>
  <si>
    <r>
      <rPr>
        <b/>
        <sz val="8"/>
        <color theme="1"/>
        <rFont val="Arial"/>
        <family val="2"/>
        <charset val="1"/>
      </rPr>
      <t>UKUPNO INSTITUT ZA MEDICINSKA ISTRAŽIVANJA I MEDICINU RADA</t>
    </r>
    <r>
      <rPr>
        <b/>
        <sz val="8"/>
        <color rgb="FF000000"/>
        <rFont val="Arial"/>
        <family val="2"/>
        <charset val="1"/>
      </rPr>
      <t>:</t>
    </r>
  </si>
  <si>
    <t>57.</t>
  </si>
  <si>
    <t>ISTRABENZ PLINI d.o.o.</t>
  </si>
  <si>
    <t>98426608580</t>
  </si>
  <si>
    <t>Bakar</t>
  </si>
  <si>
    <r>
      <rPr>
        <b/>
        <sz val="8"/>
        <color theme="1"/>
        <rFont val="Arial"/>
        <family val="2"/>
        <charset val="1"/>
      </rPr>
      <t>UKUPNO ISTRABENZ PLINI d.o.o.</t>
    </r>
    <r>
      <rPr>
        <b/>
        <sz val="8"/>
        <color rgb="FF000000"/>
        <rFont val="Arial"/>
        <family val="2"/>
        <charset val="1"/>
      </rPr>
      <t>:</t>
    </r>
  </si>
  <si>
    <t>58.</t>
  </si>
  <si>
    <t>IV NAKLADNIŠTVO d.o.o.</t>
  </si>
  <si>
    <t>61651285801</t>
  </si>
  <si>
    <t>Usluge promidžbe i informiranja</t>
  </si>
  <si>
    <r>
      <rPr>
        <b/>
        <sz val="8"/>
        <color theme="1"/>
        <rFont val="Arial"/>
        <family val="2"/>
        <charset val="1"/>
      </rPr>
      <t>UKUPNO IV NAKLADNIŠTVO d.o.o.</t>
    </r>
    <r>
      <rPr>
        <b/>
        <sz val="8"/>
        <color rgb="FF000000"/>
        <rFont val="Arial"/>
        <family val="2"/>
        <charset val="1"/>
      </rPr>
      <t>:</t>
    </r>
  </si>
  <si>
    <t>59.</t>
  </si>
  <si>
    <t>NAKLADA SLAP D.O.O.</t>
  </si>
  <si>
    <r>
      <rPr>
        <b/>
        <sz val="8"/>
        <color theme="1"/>
        <rFont val="Arial"/>
        <family val="2"/>
        <charset val="1"/>
      </rPr>
      <t xml:space="preserve">UKUPNO NAKLADA SLAP D.O.O. </t>
    </r>
    <r>
      <rPr>
        <b/>
        <sz val="8"/>
        <color rgb="FF000000"/>
        <rFont val="Arial"/>
        <family val="2"/>
        <charset val="1"/>
      </rPr>
      <t>:</t>
    </r>
  </si>
  <si>
    <t>60.</t>
  </si>
  <si>
    <t>KARL DIETZ KIJEVO d.o.o.</t>
  </si>
  <si>
    <t>87198948864</t>
  </si>
  <si>
    <t>Knin</t>
  </si>
  <si>
    <t>UKUPNO KARL DIETZ KIJEVO d.o.o. :</t>
  </si>
  <si>
    <t>61.</t>
  </si>
  <si>
    <t>KBD d.o.o. trgovina i inženjering d.o.o.</t>
  </si>
  <si>
    <t>06950042216</t>
  </si>
  <si>
    <t>UKUPNO KBD d.o.o. trgovina i inženjering d.o.o. :</t>
  </si>
  <si>
    <t>62.</t>
  </si>
  <si>
    <t>KLINIČKI BOLNIČKI CENTAR "Sestre Milosrdnice"</t>
  </si>
  <si>
    <t>84924656517</t>
  </si>
  <si>
    <r>
      <rPr>
        <b/>
        <sz val="8"/>
        <color theme="1"/>
        <rFont val="Arial"/>
        <family val="2"/>
        <charset val="1"/>
      </rPr>
      <t>UKUPNO KLINIČKI BOLNIČKI CENTAR "Sestre Milosrdnice"</t>
    </r>
    <r>
      <rPr>
        <b/>
        <sz val="8"/>
        <color rgb="FF000000"/>
        <rFont val="Arial"/>
        <family val="2"/>
        <charset val="1"/>
      </rPr>
      <t>:</t>
    </r>
  </si>
  <si>
    <t>63.</t>
  </si>
  <si>
    <t>KLINIČKI BOLNIČKI CENTAR ZAGREB</t>
  </si>
  <si>
    <t>46377257342</t>
  </si>
  <si>
    <t>64.</t>
  </si>
  <si>
    <t>UKUPNO KLINIČKI BOLNIČKI CENTAR ZAGREB :</t>
  </si>
  <si>
    <t>65.</t>
  </si>
  <si>
    <t>LOHMANN &amp; RAUSCHER d.o.o.</t>
  </si>
  <si>
    <t>65605433360</t>
  </si>
  <si>
    <t>UKUPNO LOHMANN &amp; RAUSCHER d.o.o. :</t>
  </si>
  <si>
    <t>66.</t>
  </si>
  <si>
    <t>LJEKARNA KRAPINSKO-ZAGORSKE ŽUPANIJE</t>
  </si>
  <si>
    <t>29674792830</t>
  </si>
  <si>
    <t>Zabok</t>
  </si>
  <si>
    <t>UKUPNO LJEKARNA KRAPINSKO-ZAGORSKE ŽUPANIJE:</t>
  </si>
  <si>
    <t>67.</t>
  </si>
  <si>
    <t>M.V. d.o.o. za ugostiteljstvo i djelatnost turstičke agencije, Zadar</t>
  </si>
  <si>
    <t>32051024037</t>
  </si>
  <si>
    <t>Zadar</t>
  </si>
  <si>
    <t>UKUPNO M.V. d.o.o. za ugostiteljstvo i djelatnost turstičke agencije, Zadar:</t>
  </si>
  <si>
    <t>68.</t>
  </si>
  <si>
    <t>MAGDALENA - klinika za kardiovaskularne bolesti Medicinskog fakulteta Sveučilišta J.J. Strossmayera</t>
  </si>
  <si>
    <t>51835157380</t>
  </si>
  <si>
    <t>UKUPNO MAGDALENA :</t>
  </si>
  <si>
    <t>69.</t>
  </si>
  <si>
    <t>MAGMA d.o.o. za trgovinu i usluge</t>
  </si>
  <si>
    <t>65673920115</t>
  </si>
  <si>
    <t>70.</t>
  </si>
  <si>
    <t>UKUPNO MAGMA d.o.o. za trgovinu i usluge :</t>
  </si>
  <si>
    <t>71.</t>
  </si>
  <si>
    <t>MARI-TRGOVINA d.o.o.</t>
  </si>
  <si>
    <t>48613947457</t>
  </si>
  <si>
    <t>UKUPNO MARI-TRGOVINA d.o.o. :</t>
  </si>
  <si>
    <t>72.</t>
  </si>
  <si>
    <t>MEDIAL d.o.o.</t>
  </si>
  <si>
    <t>73435500162</t>
  </si>
  <si>
    <t>UKUPNO MEDIAL d.o.o. :</t>
  </si>
  <si>
    <t>73.</t>
  </si>
  <si>
    <t>MEDICAL INTERTRADE  d.o.o.</t>
  </si>
  <si>
    <t>04492664153</t>
  </si>
  <si>
    <t>Sveta Nedelja</t>
  </si>
  <si>
    <t>UKUPNO MEDICAL INTERTRADE  d.o.o. :</t>
  </si>
  <si>
    <t>74.</t>
  </si>
  <si>
    <t>MEDICINA TRGOVINA D.O.O.</t>
  </si>
  <si>
    <t>87743261837</t>
  </si>
  <si>
    <t>Brezovica</t>
  </si>
  <si>
    <t>UKUPNO MEDICINA TRGOVINA D.O.O. :</t>
  </si>
  <si>
    <t>75.</t>
  </si>
  <si>
    <t>MEDICINA-PROMET d.o.o.</t>
  </si>
  <si>
    <t>89990147407</t>
  </si>
  <si>
    <t>UKUPNO MEDICINA-PROMET d.o.o. :</t>
  </si>
  <si>
    <t>76.</t>
  </si>
  <si>
    <t>MEDIKA d.d.</t>
  </si>
  <si>
    <t>94818858923</t>
  </si>
  <si>
    <t>UKUPNO MEDIKA d.d. :</t>
  </si>
  <si>
    <t>77.</t>
  </si>
  <si>
    <t>MEĐIMURJE-PLIN d.o.o</t>
  </si>
  <si>
    <t>29035933600</t>
  </si>
  <si>
    <t>Čakovec</t>
  </si>
  <si>
    <t>UKUPNO MEĐIMURJE-PLIN d.o.o :</t>
  </si>
  <si>
    <t>78.</t>
  </si>
  <si>
    <t>MESSER CROATIA PLIN d.o.o.</t>
  </si>
  <si>
    <t>32179081874</t>
  </si>
  <si>
    <t>Zaprešić</t>
  </si>
  <si>
    <t>UKUPNO MESSER CROATIA PLIN d.o.o. :</t>
  </si>
  <si>
    <t>79.</t>
  </si>
  <si>
    <t>MI MARIS d.o.o.</t>
  </si>
  <si>
    <t>38118858399</t>
  </si>
  <si>
    <t>Ivanić-Grad</t>
  </si>
  <si>
    <t>UKUPNO MI MARIS d.o.o. :</t>
  </si>
  <si>
    <t>80.</t>
  </si>
  <si>
    <t>MONT LINE PRO j.d.o.o.</t>
  </si>
  <si>
    <t>37259021668</t>
  </si>
  <si>
    <t>4227</t>
  </si>
  <si>
    <t>Uređaji, strojevi i oprema za ostale namjene</t>
  </si>
  <si>
    <t>UKUPNO MONT LINE PRO j.d.o.o. :</t>
  </si>
  <si>
    <t>81.</t>
  </si>
  <si>
    <t>MULL-TRANS D.O.O.</t>
  </si>
  <si>
    <t>81751042446</t>
  </si>
  <si>
    <t>UKUPNO MULL-TRANS D.O.O. :</t>
  </si>
  <si>
    <t>82.</t>
  </si>
  <si>
    <t>NARODNE NOVINE d.d.</t>
  </si>
  <si>
    <t>64546066176</t>
  </si>
  <si>
    <t>Zagreb - Novi Zagreb</t>
  </si>
  <si>
    <t>3233</t>
  </si>
  <si>
    <t>UKUPNO NARODNE NOVINE d.d. :</t>
  </si>
  <si>
    <t>83.</t>
  </si>
  <si>
    <t>NIROSTA d.o.o.</t>
  </si>
  <si>
    <t>82823351319</t>
  </si>
  <si>
    <t>Osijek</t>
  </si>
  <si>
    <t>UKUPNO NIROSTA d.o.o. :</t>
  </si>
  <si>
    <t>84.</t>
  </si>
  <si>
    <t>NOVI INFORMATOR d.o.o.</t>
  </si>
  <si>
    <t>03492821167</t>
  </si>
  <si>
    <t>85.</t>
  </si>
  <si>
    <t>3221</t>
  </si>
  <si>
    <t>Uredski materijal i ostali materijalni rashodi</t>
  </si>
  <si>
    <t>UKUPNO NOVI INFORMATOR d.o.o. :</t>
  </si>
  <si>
    <t>86.</t>
  </si>
  <si>
    <t>NUCLEUS d.o.o.</t>
  </si>
  <si>
    <t>03289395043</t>
  </si>
  <si>
    <t>UKUPNO NUCLEUS d.o.o.. :</t>
  </si>
  <si>
    <t>87.</t>
  </si>
  <si>
    <t>OKTAL PHARMA d.o.o.</t>
  </si>
  <si>
    <t>30750621355</t>
  </si>
  <si>
    <t>3433</t>
  </si>
  <si>
    <t>UKUPNO OKTAL PHARMA d.o.o.:</t>
  </si>
  <si>
    <t>88.</t>
  </si>
  <si>
    <t>OPĆA BOLNICA ZABOK I BOLNICA HRV.VETERANA</t>
  </si>
  <si>
    <t>34938158599</t>
  </si>
  <si>
    <t>UKUPNO OPĆA BOLNICA ZABOK I BOLNICA HRV.VETERANA:</t>
  </si>
  <si>
    <t>89.</t>
  </si>
  <si>
    <t>ORANGE d.o.o.</t>
  </si>
  <si>
    <t>00363177306</t>
  </si>
  <si>
    <t>UKUPNO ORANGE d.o.o.:</t>
  </si>
  <si>
    <t>90.</t>
  </si>
  <si>
    <t>OTIS DIZALA d.o.o.</t>
  </si>
  <si>
    <t>76080865307</t>
  </si>
  <si>
    <t>UKUPNO OTIS DIZALA d.o.o..:</t>
  </si>
  <si>
    <t>91.</t>
  </si>
  <si>
    <t>OTP Leasing dd</t>
  </si>
  <si>
    <t>23780250353</t>
  </si>
  <si>
    <t>UKUPNO OTP Leasing dd.:</t>
  </si>
  <si>
    <t>92.</t>
  </si>
  <si>
    <t>PANON TRADE d.o.o.</t>
  </si>
  <si>
    <t>43754709384</t>
  </si>
  <si>
    <t>UKUPNO PANON TRADE d.o.o.:</t>
  </si>
  <si>
    <t>93.</t>
  </si>
  <si>
    <t>PERONEUS d.o.o. za trgovinu i usluge</t>
  </si>
  <si>
    <t>41616434132</t>
  </si>
  <si>
    <t>Sesvete</t>
  </si>
  <si>
    <t>UKUPNO PERONEUS d.o.o. za trgovinu i usluge:</t>
  </si>
  <si>
    <t>94.</t>
  </si>
  <si>
    <t>PERUTNINA PTUJ - PIPO d.o.o. ČAKOVEC</t>
  </si>
  <si>
    <t>07977096210</t>
  </si>
  <si>
    <t>UKUPNO PERUTNINA PTUJ - PIPO d.o.o. ČAKOVEC.:</t>
  </si>
  <si>
    <t>95.</t>
  </si>
  <si>
    <t>PHARMACOL d.o.o.</t>
  </si>
  <si>
    <t>90058444277</t>
  </si>
  <si>
    <t>UKUPNO PHARMACOL d.o.o.:</t>
  </si>
  <si>
    <t>96.</t>
  </si>
  <si>
    <t>PHOENIX FARMACIJA  d.o.o.</t>
  </si>
  <si>
    <t>36755252122</t>
  </si>
  <si>
    <t>Lučko</t>
  </si>
  <si>
    <t>UKUPNO PHOENIX FARMACIJA  d.o.o. :</t>
  </si>
  <si>
    <t>97.</t>
  </si>
  <si>
    <t>PLODINE d.d. SUPERMARKET</t>
  </si>
  <si>
    <t>92510683607</t>
  </si>
  <si>
    <t>98.</t>
  </si>
  <si>
    <t>UKUPNO PLODINE d.d. SUPERMARKET:</t>
  </si>
  <si>
    <t>99.</t>
  </si>
  <si>
    <t>PODRAVKA d.d.</t>
  </si>
  <si>
    <t>18928523252</t>
  </si>
  <si>
    <t>Koprivnica</t>
  </si>
  <si>
    <t>UKUPNO PODRAVKA d.d.:</t>
  </si>
  <si>
    <t>100.</t>
  </si>
  <si>
    <t>PRIVREDNA BANKA ZAGREB D.D.</t>
  </si>
  <si>
    <t>02535697732</t>
  </si>
  <si>
    <t>UKUPNO PRIVREDNA BANKA ZAGREB D.D.:</t>
  </si>
  <si>
    <t>101.</t>
  </si>
  <si>
    <t>PROMES CVANCIGER d.o.o.</t>
  </si>
  <si>
    <t>52848763122</t>
  </si>
  <si>
    <t>Sisak</t>
  </si>
  <si>
    <t>UKUPNO PROMES CVANCIGER d.o.o.:</t>
  </si>
  <si>
    <t>102.</t>
  </si>
  <si>
    <t>PRST d.o.o.</t>
  </si>
  <si>
    <t>06031854470</t>
  </si>
  <si>
    <t>103.</t>
  </si>
  <si>
    <t>Ostale usluge</t>
  </si>
  <si>
    <t>UKUPNO PRST d.o.o.:</t>
  </si>
  <si>
    <t>104.</t>
  </si>
  <si>
    <t>REGEA</t>
  </si>
  <si>
    <t>93298204867</t>
  </si>
  <si>
    <t>UKUPNO REGEA:</t>
  </si>
  <si>
    <t>105.</t>
  </si>
  <si>
    <t>RETEL d.o.o. Veleprodaja</t>
  </si>
  <si>
    <t>75715390821</t>
  </si>
  <si>
    <t>UKUPNO RETEL d.o.o. Veleprodaja:</t>
  </si>
  <si>
    <t>106.</t>
  </si>
  <si>
    <t>ROCHE d.o.o.</t>
  </si>
  <si>
    <t>18787746778</t>
  </si>
  <si>
    <t>UKUPNO ROCHE d.o.o.:</t>
  </si>
  <si>
    <t>107.</t>
  </si>
  <si>
    <t>SALUBRIS d.o.o.</t>
  </si>
  <si>
    <t>76353986406</t>
  </si>
  <si>
    <t>Pregrada</t>
  </si>
  <si>
    <t>UKUPNO SALUBRIS d.o.o:</t>
  </si>
  <si>
    <t>108.</t>
  </si>
  <si>
    <t>SANOL H d.o.o.</t>
  </si>
  <si>
    <t>70869514300</t>
  </si>
  <si>
    <t>UKUPNO SANOL H d.o.o.:</t>
  </si>
  <si>
    <t>109.</t>
  </si>
  <si>
    <t>SAPONIA d.d.</t>
  </si>
  <si>
    <t>37879152548</t>
  </si>
  <si>
    <t>UKUPNO SAPONIA d.d.:</t>
  </si>
  <si>
    <t>110.</t>
  </si>
  <si>
    <t>SAVA OSIGURANJE d.d. Podružnica Hrvatska</t>
  </si>
  <si>
    <t>45237012600</t>
  </si>
  <si>
    <t>3292</t>
  </si>
  <si>
    <t>Premije osiguranja</t>
  </si>
  <si>
    <t>UKUPNO SAVA OSIGURANJE d.d. Podružnica Hrvatska:</t>
  </si>
  <si>
    <t>111.</t>
  </si>
  <si>
    <t>SIDEAS d.o.o.</t>
  </si>
  <si>
    <t>28825788085</t>
  </si>
  <si>
    <t>4221</t>
  </si>
  <si>
    <t>UKUPNO SIDEAS d.o.o.:</t>
  </si>
  <si>
    <t>112.</t>
  </si>
  <si>
    <t>SIMON d.o.o. servis med.opreme</t>
  </si>
  <si>
    <t>49063222120</t>
  </si>
  <si>
    <t>UKUPNO SIMON d.o.o. servis med.opreme:</t>
  </si>
  <si>
    <t>113.</t>
  </si>
  <si>
    <t>SMREKAR d.o.o.</t>
  </si>
  <si>
    <t>52655968675</t>
  </si>
  <si>
    <t>KRAPINA</t>
  </si>
  <si>
    <t>114.</t>
  </si>
  <si>
    <t>UKUPNO SMREKAR d.o.o.:</t>
  </si>
  <si>
    <t>115.</t>
  </si>
  <si>
    <t>SOLARIS d.d. HOTELSKO NASELJE SOLARIS</t>
  </si>
  <si>
    <t>26217708909</t>
  </si>
  <si>
    <t>Šibenik</t>
  </si>
  <si>
    <t>UKUPNO SOLARIS d.d. HOTELSKO NASELJE SOLARIS:</t>
  </si>
  <si>
    <t>116.</t>
  </si>
  <si>
    <t>SOLARIS PONS d.o.o.</t>
  </si>
  <si>
    <t>28260438524</t>
  </si>
  <si>
    <t>UKUPNO SOLARIS PONS d.o.o.:</t>
  </si>
  <si>
    <t>117.</t>
  </si>
  <si>
    <t>SPEC. ORD.. MEDICINE RADA STELA dr. ČIVRAG-BANJAC</t>
  </si>
  <si>
    <t>48942516211</t>
  </si>
  <si>
    <t>UKUPNO SPEC. ORD.. MEDICINE RADA STELA dr. ČIVRAG-BANJAC:</t>
  </si>
  <si>
    <t>118.</t>
  </si>
  <si>
    <t>SPECIJALNA BOLNICA SV. KATARINA</t>
  </si>
  <si>
    <t>41170172944</t>
  </si>
  <si>
    <t>UKUPNO SPECIJALNA BOLNICA SV. KATARINA:</t>
  </si>
  <si>
    <t>119.</t>
  </si>
  <si>
    <t>STANIĆ D.O.O.</t>
  </si>
  <si>
    <t>50056415529</t>
  </si>
  <si>
    <t>UKUPNO STANIĆ D.O.O.:</t>
  </si>
  <si>
    <t>120.</t>
  </si>
  <si>
    <t>SVEUČILIŠTE U ZAGREBU Medicinski fakultet</t>
  </si>
  <si>
    <t>45001686598</t>
  </si>
  <si>
    <t>UKUPNO SVEUČILIŠTE U ZAGREBU Medicinski fakultet:</t>
  </si>
  <si>
    <t>121.</t>
  </si>
  <si>
    <t>SVEUČILIŠTE U ZAGREBU STUDENTSKI CENTAR U ZAGREBU</t>
  </si>
  <si>
    <t>22597784145</t>
  </si>
  <si>
    <t>3237</t>
  </si>
  <si>
    <t>Intelektualne i osobne usluge</t>
  </si>
  <si>
    <t>UKUPNO SVEUČILIŠTE U ZAGREBU STUDENTSKI CENTAR U ZAGREBU:</t>
  </si>
  <si>
    <t>122.</t>
  </si>
  <si>
    <t>TEHNIČAR COPYSERVIS d.o.o.</t>
  </si>
  <si>
    <t>51390945090</t>
  </si>
  <si>
    <t>UKUPNO TEHNIČAR COPYSERVIS d.o.o.:</t>
  </si>
  <si>
    <t>123.</t>
  </si>
  <si>
    <t>TEHNO ZAGREB d.o.o.</t>
  </si>
  <si>
    <t>60557784734</t>
  </si>
  <si>
    <t>UKUPNO TEHNO ZAGREB d.o.o. :</t>
  </si>
  <si>
    <t>124.</t>
  </si>
  <si>
    <t>TEHNODARIJA d.o.o.</t>
  </si>
  <si>
    <t>88637387982</t>
  </si>
  <si>
    <t>UKUPNO TEHNODARIJA d.o.o.:</t>
  </si>
  <si>
    <t>125.</t>
  </si>
  <si>
    <t>TEHNOINVEST ZAGREB d.o.o.</t>
  </si>
  <si>
    <t>90487555284</t>
  </si>
  <si>
    <t>UKUPNO TEHNOINVEST ZAGREB d.o.o.:</t>
  </si>
  <si>
    <t>126.</t>
  </si>
  <si>
    <t>TEKSTILPROMET d.d.</t>
  </si>
  <si>
    <t>16529207670</t>
  </si>
  <si>
    <t>UKUPNO TEKSTILPROMET d.d.:</t>
  </si>
  <si>
    <t>127.</t>
  </si>
  <si>
    <t>TELERADIOLOŠKI CENTAR SALHA d.o.o. za radiologiju i telemedicinu</t>
  </si>
  <si>
    <t>48708030824</t>
  </si>
  <si>
    <t>UKUPNO TELERADIOLOŠKI CENTAR SALHA d.o.o.:</t>
  </si>
  <si>
    <t>128.</t>
  </si>
  <si>
    <t>TENA-G d.o.o.</t>
  </si>
  <si>
    <t>68171222068</t>
  </si>
  <si>
    <t>UKUPNO TENA-G d.o.o. :</t>
  </si>
  <si>
    <t>129.</t>
  </si>
  <si>
    <t>TERME  TUHELJ  d.o.o.</t>
  </si>
  <si>
    <t>56566580479</t>
  </si>
  <si>
    <t>Tuhelj</t>
  </si>
  <si>
    <t>UKUPNO TERME  TUHELJ  d.o.o.:</t>
  </si>
  <si>
    <t>130.</t>
  </si>
  <si>
    <t>TERME TOPOLŠICA d.d.</t>
  </si>
  <si>
    <t xml:space="preserve">SI22892150 </t>
  </si>
  <si>
    <t>Slovenija</t>
  </si>
  <si>
    <t>UKUPNO TERME TOPOLŠICA d.d. :</t>
  </si>
  <si>
    <t>131.</t>
  </si>
  <si>
    <t>TIK ZAGREB d.o.o.</t>
  </si>
  <si>
    <t>51271701229</t>
  </si>
  <si>
    <t>UKUPNO TIK ZAGREB d.o.o. :</t>
  </si>
  <si>
    <t>132.</t>
  </si>
  <si>
    <t>TRGOCENTAR d.o.o.</t>
  </si>
  <si>
    <t>Ostala oprema</t>
  </si>
  <si>
    <t>UKUPNO TRGOCENTAR d.o.o. :</t>
  </si>
  <si>
    <t>133.</t>
  </si>
  <si>
    <t>TOYOTA TSUSHO LEASING CROATIA d.o.o.</t>
  </si>
  <si>
    <t>95850180335</t>
  </si>
  <si>
    <t>UKUPNO TOYOTA TSUSHO LEASING CROATIA d.o.o. :</t>
  </si>
  <si>
    <t>134.</t>
  </si>
  <si>
    <t>TT INŽENJERING D.O.O.</t>
  </si>
  <si>
    <t>46823703043</t>
  </si>
  <si>
    <t>UKUPNO TT INŽENJERING D.O.O. :</t>
  </si>
  <si>
    <t>135.</t>
  </si>
  <si>
    <t>UDRUGA POSLODAVACA U ZDRAVSTVU HRVATSKE  -  UPUZ</t>
  </si>
  <si>
    <t>32787730056</t>
  </si>
  <si>
    <t>3294</t>
  </si>
  <si>
    <t>UKUPNO UDRUGA POSLODAVACA U ZDRAVSTVU HRVATSKE  -  UPUZ:</t>
  </si>
  <si>
    <t>136.</t>
  </si>
  <si>
    <t>UDRUGA ZA PROMICANJE SPORTSKO-REKR.iEUDUKATIVNIH SADRŽAJA  EDUCA</t>
  </si>
  <si>
    <t>01422756719</t>
  </si>
  <si>
    <t>UKUPNO UDRUGA ZA PROMICANJE SPORTSKO-REKR.i EUDUKATIVNIH SADRŽAJA  EDUCA:</t>
  </si>
  <si>
    <t>137.</t>
  </si>
  <si>
    <t>VAMS TEC  d.o.o.</t>
  </si>
  <si>
    <t>84667924975</t>
  </si>
  <si>
    <t>138.</t>
  </si>
  <si>
    <t>UKUPNO VAMS TEC  d.o.o. :</t>
  </si>
  <si>
    <t>139.</t>
  </si>
  <si>
    <t>VINCEK  d.o.o.</t>
  </si>
  <si>
    <t>96055453244</t>
  </si>
  <si>
    <t>UKUPNO VINCEK  d.o.o. :</t>
  </si>
  <si>
    <t>140.</t>
  </si>
  <si>
    <t>VINDIJA d.o.o. Prehrambena industrija</t>
  </si>
  <si>
    <t>44138062462</t>
  </si>
  <si>
    <t>141.</t>
  </si>
  <si>
    <t>UKUPNO VINDIJA d.d. Prehrambena industrija:</t>
  </si>
  <si>
    <t>142.</t>
  </si>
  <si>
    <t>ZAGORJE PRO-KON d.o.o.</t>
  </si>
  <si>
    <t>45765676508</t>
  </si>
  <si>
    <t>UKUPNO ZAGORJE PRO-KON d.o.o.:</t>
  </si>
  <si>
    <t>143.</t>
  </si>
  <si>
    <t>ZAGORSKI VODOVOD d.o.o.</t>
  </si>
  <si>
    <t>61979475705</t>
  </si>
  <si>
    <t>UKUPNO ZAGORSKI VODOVOD d.o.o. :</t>
  </si>
  <si>
    <t>144.</t>
  </si>
  <si>
    <t>ZAGREBAČKE PEKARE KLARA d.d.</t>
  </si>
  <si>
    <t>76842508189</t>
  </si>
  <si>
    <t>UKUPNO ZAGREBAČKE PEKARE KLARA d.d.:</t>
  </si>
  <si>
    <t>145.</t>
  </si>
  <si>
    <t>ZAVOD ZA JAVNO ZDRAVSTVO KZŽ</t>
  </si>
  <si>
    <t>60235531937</t>
  </si>
  <si>
    <t>Zlatar</t>
  </si>
  <si>
    <t>146.</t>
  </si>
  <si>
    <t>UKUPNO ZAVOD ZA JAVNO ZDRAVSTVO KZŽ :</t>
  </si>
  <si>
    <t>147.</t>
  </si>
  <si>
    <t>ZELENE TEHNOLOGIJE d.o.o.</t>
  </si>
  <si>
    <t>25326611788</t>
  </si>
  <si>
    <t>UKUPNO ZELENE TEHNOLOGIJE d.o.o. :</t>
  </si>
  <si>
    <t>148.</t>
  </si>
  <si>
    <t>ZVIJEZDA plus d.o.o.</t>
  </si>
  <si>
    <t>63603498763</t>
  </si>
  <si>
    <t>UKUPNO ZVIJEZDA plus d.o.o.:</t>
  </si>
  <si>
    <t>149.</t>
  </si>
  <si>
    <t xml:space="preserve">BETIS – grafičke foto i viedo usluge </t>
  </si>
  <si>
    <t>UKUPNO BETIS – grafičke foto i viedo usluge d.o.o. :</t>
  </si>
  <si>
    <t>150.</t>
  </si>
  <si>
    <t>LIMAČ SHOP vl. Renata Filipčić Fio</t>
  </si>
  <si>
    <t>UKUPNO LIMAČ SHOP vl. Renata Filipčić Fio:</t>
  </si>
  <si>
    <t>151.</t>
  </si>
  <si>
    <t>Lorem vl. Tomislav Lovrić</t>
  </si>
  <si>
    <t>UKUPNO LOREM vl. Tomislav Lovrić :</t>
  </si>
  <si>
    <t>152.</t>
  </si>
  <si>
    <t>JAVNI BILJEŽNIK JADRANKA KRAMAR</t>
  </si>
  <si>
    <t>UKUPNO JAVNI BILJEŽNIK JADRANKA KRAMAR :</t>
  </si>
  <si>
    <t>153.</t>
  </si>
  <si>
    <t>ODVJETNIK MARIJAN SENTE</t>
  </si>
  <si>
    <t>UKUPNO ODVJETNIK MARIJAN SENTE :</t>
  </si>
  <si>
    <t>154.</t>
  </si>
  <si>
    <t>FIZIOTERAPIJA IN IZOBRAŽEVANJE, TINKA RAJHER BOŠTJAN, s.p.</t>
  </si>
  <si>
    <t>155.</t>
  </si>
  <si>
    <t>UKUPNO FIZIOTERAPIJA IN IZOBRAŽEVANJE:</t>
  </si>
  <si>
    <t>156.</t>
  </si>
  <si>
    <t>ŠTURMAN BRAVARIJA vl.BOŽICA ŠTURMAN</t>
  </si>
  <si>
    <t>UKUPNO ŠTURMAN BRAVARIJA vl.BOŽICA ŠTURMAN:</t>
  </si>
  <si>
    <t>157.</t>
  </si>
  <si>
    <t>KIKO TRGOVINA I USLUGE vl. Tomislav Krušec</t>
  </si>
  <si>
    <t>158.</t>
  </si>
  <si>
    <t>UKUPNO KIKO TRGOVINA I USLUGE :</t>
  </si>
  <si>
    <t>159.</t>
  </si>
  <si>
    <t>ZO-RAN Obrt za usluge,trgovinu i prijevoz vl. Zoran Ranogajec</t>
  </si>
  <si>
    <t>UKUPNO ZO-RAN Obrt za usluge,trgovinu i prijevoz :</t>
  </si>
  <si>
    <t>160.</t>
  </si>
  <si>
    <t>RENATA BUDIĆ</t>
  </si>
  <si>
    <t>Intelektualne i osobne usluge (ugovor o djelu bruto iznos s doprinosima na bruto)</t>
  </si>
  <si>
    <t>UKUPNO RENATA BUDIĆ :</t>
  </si>
  <si>
    <t>161.</t>
  </si>
  <si>
    <t>HRŽINA MIJO</t>
  </si>
  <si>
    <t>UKUPNO HRŽINA MIJO:</t>
  </si>
  <si>
    <t>162.</t>
  </si>
  <si>
    <t>RAJKO PAVLOVIĆ</t>
  </si>
  <si>
    <t xml:space="preserve"> </t>
  </si>
  <si>
    <t>UKUPNO RAJKO PAVLOVIĆ :</t>
  </si>
  <si>
    <t>163.</t>
  </si>
  <si>
    <t>GORDANA SOIĆ</t>
  </si>
  <si>
    <t>UKUPNO GORDANA SOIĆ :</t>
  </si>
  <si>
    <t>164.</t>
  </si>
  <si>
    <t>MARJAN ROŽANKOVIĆ</t>
  </si>
  <si>
    <t>UKUPNO MARJAN ROŽANKOVIĆ :</t>
  </si>
  <si>
    <t>165.</t>
  </si>
  <si>
    <t>IVICA BRLIĆ</t>
  </si>
  <si>
    <t>Intelektualne i osobne usluge (autorski ugovor  bruto iznos s doprinosima na bruto)</t>
  </si>
  <si>
    <t>UKUPNO IVICA BRLIĆ:</t>
  </si>
  <si>
    <t>166.</t>
  </si>
  <si>
    <t>FORO ZINKA MANUELA</t>
  </si>
  <si>
    <t>UKUPNO FORO ZINKA MANUELA :</t>
  </si>
  <si>
    <t>SVEUKUPNO SPECIJALNA BOLNICA ZA MEDICINSKU REHABILITACIJU KRAPINSKE TOPLICE:</t>
  </si>
  <si>
    <t>INFORMACIJA O TROŠENJU SREDSTAVA</t>
  </si>
  <si>
    <t>ZA MJESEC – ožujak 2026. GODINE</t>
  </si>
  <si>
    <t>SB Krapinske Toplice</t>
  </si>
  <si>
    <t>Bruto plaće za redovan rad (ukupan iznos bez bolovanja na teret HZZO-a)</t>
  </si>
  <si>
    <t>Ostali rashodi za zaposlene</t>
  </si>
  <si>
    <t>Doprinosi za obvezno zdravstveno osiguranje</t>
  </si>
  <si>
    <t>Službena putovanja</t>
  </si>
  <si>
    <t>Naknade za prijevoz, za rad na terenu i odvojeni život</t>
  </si>
  <si>
    <t>Cestarine i parking</t>
  </si>
  <si>
    <t>Naknade troškova osobama izvan radnog odnosa</t>
  </si>
  <si>
    <t>Naknade za rad predstavničkih i izvršnih tijela (bruto iznos s doprinosima na bruto)</t>
  </si>
  <si>
    <t>SVEUKUPNO SPECIJALNA BOLNICA ZA MEDICINSKU REHABILITACIJU KRAPINSKE TOPLICE</t>
  </si>
  <si>
    <t xml:space="preserve">HEP  ELEKTRA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</si>
</sst>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[$kn-41A];[Red]\-#,##0.00\ [$kn-41A]"/>
    <numFmt numFmtId="165" formatCode="[$-41A]General"/>
    <numFmt numFmtId="166" formatCode="#,##0.00\ [$€-41A];[Red]\-#,##0.00\ [$€-41A]"/>
    <numFmt numFmtId="167" formatCode="[$-41A]#,##0.00"/>
    <numFmt numFmtId="168" formatCode="[$-41A]#,##0.00&quot;     &quot;;\-#,##0.00&quot;     &quot;"/>
    <numFmt numFmtId="169" formatCode="[$]@"/>
    <numFmt numFmtId="170" formatCode="#,##0.00\ ;\-#,##0.00\ "/>
    <numFmt numFmtId="171" formatCode="[$-41A]0.00"/>
    <numFmt numFmtId="172" formatCode="00000"/>
  </numFmts>
  <fonts count="26">
    <font>
      <sz val="10"/>
      <color theme="1"/>
      <name val="Arial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Arial1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000000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10"/>
      <color rgb="FF000000"/>
      <name val="Arial 1"/>
      <charset val="1"/>
    </font>
    <font>
      <sz val="11"/>
      <color theme="1"/>
      <name val="Arial 1"/>
      <charset val="1"/>
    </font>
    <font>
      <b/>
      <sz val="10"/>
      <color theme="1"/>
      <name val="Arial 1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0" borderId="0" applyBorder="0" applyProtection="0"/>
    <xf numFmtId="0" fontId="1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>
      <alignment horizontal="center" textRotation="90"/>
    </xf>
    <xf numFmtId="0" fontId="7" fillId="0" borderId="0" applyBorder="0" applyProtection="0">
      <alignment horizontal="center"/>
    </xf>
    <xf numFmtId="0" fontId="8" fillId="0" borderId="0" applyBorder="0" applyProtection="0">
      <alignment horizontal="center"/>
    </xf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164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165" fontId="13" fillId="0" borderId="0" applyBorder="0" applyProtection="0"/>
  </cellStyleXfs>
  <cellXfs count="80">
    <xf numFmtId="0" fontId="0" fillId="0" borderId="0" xfId="0"/>
    <xf numFmtId="166" fontId="14" fillId="0" borderId="0" xfId="21" applyNumberFormat="1" applyFont="1" applyBorder="1" applyAlignment="1" applyProtection="1">
      <alignment horizontal="center"/>
    </xf>
    <xf numFmtId="165" fontId="14" fillId="0" borderId="0" xfId="21" applyFont="1" applyBorder="1" applyAlignment="1" applyProtection="1">
      <alignment horizontal="center" vertical="center" wrapText="1"/>
    </xf>
    <xf numFmtId="165" fontId="14" fillId="0" borderId="0" xfId="21" applyFont="1" applyBorder="1" applyProtection="1"/>
    <xf numFmtId="165" fontId="14" fillId="0" borderId="0" xfId="21" applyFont="1" applyBorder="1" applyAlignment="1" applyProtection="1">
      <alignment wrapText="1"/>
    </xf>
    <xf numFmtId="167" fontId="14" fillId="0" borderId="0" xfId="21" applyNumberFormat="1" applyFont="1" applyBorder="1" applyAlignment="1" applyProtection="1">
      <alignment horizontal="center" vertical="center"/>
    </xf>
    <xf numFmtId="165" fontId="14" fillId="0" borderId="0" xfId="21" applyFont="1" applyBorder="1" applyAlignment="1" applyProtection="1">
      <alignment horizontal="center" vertical="center"/>
    </xf>
    <xf numFmtId="165" fontId="13" fillId="0" borderId="0" xfId="21" applyBorder="1" applyProtection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165" fontId="16" fillId="9" borderId="2" xfId="21" applyFont="1" applyFill="1" applyBorder="1" applyAlignment="1" applyProtection="1">
      <alignment vertical="top" wrapText="1"/>
    </xf>
    <xf numFmtId="165" fontId="16" fillId="9" borderId="2" xfId="21" applyFont="1" applyFill="1" applyBorder="1" applyAlignment="1" applyProtection="1">
      <alignment wrapText="1"/>
    </xf>
    <xf numFmtId="165" fontId="16" fillId="9" borderId="2" xfId="21" applyFont="1" applyFill="1" applyBorder="1" applyAlignment="1" applyProtection="1">
      <alignment horizontal="left" wrapText="1"/>
    </xf>
    <xf numFmtId="165" fontId="16" fillId="9" borderId="2" xfId="21" applyFont="1" applyFill="1" applyBorder="1" applyAlignment="1" applyProtection="1">
      <alignment vertical="center" wrapText="1"/>
    </xf>
    <xf numFmtId="168" fontId="16" fillId="9" borderId="2" xfId="21" applyNumberFormat="1" applyFont="1" applyFill="1" applyBorder="1" applyAlignment="1" applyProtection="1">
      <alignment vertical="center" wrapText="1"/>
    </xf>
    <xf numFmtId="169" fontId="16" fillId="9" borderId="2" xfId="21" applyNumberFormat="1" applyFont="1" applyFill="1" applyBorder="1" applyAlignment="1" applyProtection="1">
      <alignment horizontal="left" vertical="center" wrapText="1"/>
    </xf>
    <xf numFmtId="169" fontId="16" fillId="9" borderId="2" xfId="21" applyNumberFormat="1" applyFont="1" applyFill="1" applyBorder="1" applyAlignment="1" applyProtection="1">
      <alignment vertical="center" wrapText="1"/>
    </xf>
    <xf numFmtId="166" fontId="17" fillId="0" borderId="2" xfId="21" applyNumberFormat="1" applyFont="1" applyBorder="1" applyAlignment="1" applyProtection="1">
      <alignment horizontal="center" vertical="center"/>
    </xf>
    <xf numFmtId="165" fontId="17" fillId="0" borderId="2" xfId="21" applyFont="1" applyBorder="1" applyAlignment="1" applyProtection="1">
      <alignment horizontal="center" vertical="center" wrapText="1"/>
    </xf>
    <xf numFmtId="165" fontId="17" fillId="0" borderId="2" xfId="21" applyFont="1" applyBorder="1" applyAlignment="1" applyProtection="1">
      <alignment horizontal="center" vertical="center"/>
    </xf>
    <xf numFmtId="167" fontId="17" fillId="0" borderId="2" xfId="21" applyNumberFormat="1" applyFont="1" applyBorder="1" applyAlignment="1" applyProtection="1">
      <alignment horizontal="center" vertical="center"/>
    </xf>
    <xf numFmtId="4" fontId="18" fillId="10" borderId="2" xfId="0" applyNumberFormat="1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 wrapText="1"/>
    </xf>
    <xf numFmtId="167" fontId="17" fillId="10" borderId="2" xfId="21" applyNumberFormat="1" applyFont="1" applyFill="1" applyBorder="1" applyAlignment="1" applyProtection="1">
      <alignment horizontal="center" vertical="center"/>
    </xf>
    <xf numFmtId="4" fontId="18" fillId="10" borderId="2" xfId="0" applyNumberFormat="1" applyFont="1" applyFill="1" applyBorder="1" applyAlignment="1">
      <alignment horizontal="center" vertical="center" wrapText="1"/>
    </xf>
    <xf numFmtId="166" fontId="17" fillId="10" borderId="2" xfId="0" applyNumberFormat="1" applyFont="1" applyFill="1" applyBorder="1" applyAlignment="1">
      <alignment horizontal="center" vertical="center"/>
    </xf>
    <xf numFmtId="166" fontId="17" fillId="10" borderId="2" xfId="0" applyNumberFormat="1" applyFont="1" applyFill="1" applyBorder="1" applyAlignment="1">
      <alignment horizontal="center" vertical="center" wrapText="1"/>
    </xf>
    <xf numFmtId="4" fontId="17" fillId="10" borderId="2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7" fontId="20" fillId="0" borderId="0" xfId="21" applyNumberFormat="1" applyFont="1" applyBorder="1" applyAlignment="1" applyProtection="1">
      <alignment horizontal="center" vertical="center"/>
    </xf>
    <xf numFmtId="165" fontId="21" fillId="0" borderId="0" xfId="21" applyFont="1" applyBorder="1" applyProtection="1"/>
    <xf numFmtId="0" fontId="17" fillId="0" borderId="4" xfId="0" applyFont="1" applyBorder="1" applyAlignment="1">
      <alignment horizontal="center" vertical="center"/>
    </xf>
    <xf numFmtId="0" fontId="17" fillId="10" borderId="2" xfId="0" applyFont="1" applyFill="1" applyBorder="1" applyAlignment="1">
      <alignment vertical="center" wrapText="1"/>
    </xf>
    <xf numFmtId="49" fontId="17" fillId="10" borderId="4" xfId="0" applyNumberFormat="1" applyFont="1" applyFill="1" applyBorder="1" applyAlignment="1">
      <alignment horizontal="center" vertical="center"/>
    </xf>
    <xf numFmtId="165" fontId="2" fillId="0" borderId="0" xfId="21" applyFont="1" applyBorder="1" applyProtection="1"/>
    <xf numFmtId="0" fontId="17" fillId="10" borderId="5" xfId="0" applyFont="1" applyFill="1" applyBorder="1" applyAlignment="1">
      <alignment vertical="center" wrapText="1"/>
    </xf>
    <xf numFmtId="165" fontId="17" fillId="0" borderId="5" xfId="21" applyFont="1" applyBorder="1" applyAlignment="1" applyProtection="1">
      <alignment horizontal="center" vertical="center"/>
    </xf>
    <xf numFmtId="165" fontId="17" fillId="0" borderId="5" xfId="21" applyFont="1" applyBorder="1" applyAlignment="1" applyProtection="1">
      <alignment vertical="center" wrapText="1"/>
    </xf>
    <xf numFmtId="170" fontId="18" fillId="9" borderId="4" xfId="0" applyNumberFormat="1" applyFont="1" applyFill="1" applyBorder="1" applyAlignment="1">
      <alignment horizontal="center" vertical="center"/>
    </xf>
    <xf numFmtId="167" fontId="13" fillId="0" borderId="0" xfId="21" applyNumberFormat="1" applyBorder="1" applyProtection="1"/>
    <xf numFmtId="165" fontId="22" fillId="0" borderId="0" xfId="21" applyFont="1" applyBorder="1" applyProtection="1"/>
    <xf numFmtId="166" fontId="18" fillId="10" borderId="2" xfId="0" applyNumberFormat="1" applyFont="1" applyFill="1" applyBorder="1" applyAlignment="1">
      <alignment horizontal="center" vertical="center"/>
    </xf>
    <xf numFmtId="166" fontId="18" fillId="10" borderId="2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7" fillId="10" borderId="2" xfId="0" applyFont="1" applyFill="1" applyBorder="1"/>
    <xf numFmtId="0" fontId="18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/>
    <xf numFmtId="172" fontId="14" fillId="10" borderId="2" xfId="0" applyNumberFormat="1" applyFont="1" applyFill="1" applyBorder="1" applyAlignment="1">
      <alignment horizontal="center" vertical="center"/>
    </xf>
    <xf numFmtId="4" fontId="18" fillId="11" borderId="2" xfId="0" applyNumberFormat="1" applyFont="1" applyFill="1" applyBorder="1" applyAlignment="1">
      <alignment horizontal="center" vertical="center"/>
    </xf>
    <xf numFmtId="4" fontId="17" fillId="11" borderId="2" xfId="0" applyNumberFormat="1" applyFont="1" applyFill="1" applyBorder="1" applyAlignment="1">
      <alignment horizontal="center" vertical="center"/>
    </xf>
    <xf numFmtId="4" fontId="18" fillId="11" borderId="4" xfId="0" applyNumberFormat="1" applyFont="1" applyFill="1" applyBorder="1" applyAlignment="1">
      <alignment horizontal="center" vertical="center"/>
    </xf>
    <xf numFmtId="165" fontId="15" fillId="0" borderId="0" xfId="21" applyFont="1" applyBorder="1" applyProtection="1"/>
    <xf numFmtId="165" fontId="23" fillId="0" borderId="0" xfId="21" applyFont="1" applyBorder="1" applyProtection="1"/>
    <xf numFmtId="165" fontId="15" fillId="0" borderId="0" xfId="21" applyFont="1" applyBorder="1" applyAlignment="1" applyProtection="1">
      <alignment horizontal="left"/>
    </xf>
    <xf numFmtId="165" fontId="23" fillId="0" borderId="0" xfId="21" applyFont="1" applyBorder="1" applyAlignment="1" applyProtection="1">
      <alignment horizontal="center"/>
    </xf>
    <xf numFmtId="165" fontId="15" fillId="0" borderId="0" xfId="21" applyFont="1" applyBorder="1" applyAlignment="1" applyProtection="1">
      <alignment horizontal="center"/>
    </xf>
    <xf numFmtId="165" fontId="24" fillId="0" borderId="2" xfId="21" applyFont="1" applyBorder="1" applyAlignment="1" applyProtection="1">
      <alignment horizontal="center" vertical="center" wrapText="1"/>
    </xf>
    <xf numFmtId="167" fontId="24" fillId="0" borderId="2" xfId="21" applyNumberFormat="1" applyFont="1" applyBorder="1" applyAlignment="1" applyProtection="1">
      <alignment horizontal="center" vertical="center" wrapText="1"/>
    </xf>
    <xf numFmtId="169" fontId="24" fillId="0" borderId="2" xfId="21" applyNumberFormat="1" applyFont="1" applyBorder="1" applyAlignment="1" applyProtection="1">
      <alignment horizontal="center" vertical="center" wrapText="1"/>
    </xf>
    <xf numFmtId="165" fontId="25" fillId="10" borderId="2" xfId="21" applyFont="1" applyFill="1" applyBorder="1" applyAlignment="1" applyProtection="1">
      <alignment horizontal="center"/>
    </xf>
    <xf numFmtId="167" fontId="25" fillId="11" borderId="2" xfId="21" applyNumberFormat="1" applyFont="1" applyFill="1" applyBorder="1" applyAlignment="1" applyProtection="1">
      <alignment horizontal="center"/>
    </xf>
    <xf numFmtId="165" fontId="25" fillId="10" borderId="2" xfId="21" applyFont="1" applyFill="1" applyBorder="1" applyAlignment="1" applyProtection="1">
      <alignment horizontal="left" wrapText="1"/>
    </xf>
    <xf numFmtId="165" fontId="25" fillId="10" borderId="0" xfId="21" applyFont="1" applyFill="1" applyBorder="1" applyAlignment="1" applyProtection="1">
      <alignment horizontal="center"/>
    </xf>
    <xf numFmtId="165" fontId="25" fillId="10" borderId="2" xfId="21" applyFont="1" applyFill="1" applyBorder="1" applyAlignment="1" applyProtection="1">
      <alignment wrapText="1"/>
    </xf>
    <xf numFmtId="165" fontId="25" fillId="0" borderId="2" xfId="21" applyFont="1" applyBorder="1" applyAlignment="1" applyProtection="1">
      <alignment horizontal="center"/>
    </xf>
    <xf numFmtId="165" fontId="25" fillId="0" borderId="2" xfId="21" applyFont="1" applyBorder="1" applyAlignment="1" applyProtection="1">
      <alignment wrapText="1"/>
    </xf>
    <xf numFmtId="171" fontId="25" fillId="0" borderId="2" xfId="21" applyNumberFormat="1" applyFont="1" applyBorder="1" applyAlignment="1" applyProtection="1">
      <alignment wrapText="1"/>
    </xf>
    <xf numFmtId="165" fontId="24" fillId="9" borderId="2" xfId="21" applyFont="1" applyFill="1" applyBorder="1" applyAlignment="1" applyProtection="1">
      <alignment horizontal="left" wrapText="1"/>
    </xf>
    <xf numFmtId="167" fontId="24" fillId="9" borderId="2" xfId="21" applyNumberFormat="1" applyFont="1" applyFill="1" applyBorder="1" applyAlignment="1" applyProtection="1">
      <alignment horizontal="center"/>
    </xf>
    <xf numFmtId="0" fontId="25" fillId="9" borderId="2" xfId="0" applyFont="1" applyFill="1" applyBorder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</cellXfs>
  <cellStyles count="22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Excel Built-in Normal" xfId="21" xr:uid="{00000000-0005-0000-0000-00001A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no" xfId="0" builtinId="0"/>
    <cellStyle name="Note 18" xfId="15" xr:uid="{00000000-0005-0000-0000-000014000000}"/>
    <cellStyle name="Result 19" xfId="16" xr:uid="{00000000-0005-0000-0000-000015000000}"/>
    <cellStyle name="Rezultat2" xfId="17" xr:uid="{00000000-0005-0000-0000-000016000000}"/>
    <cellStyle name="Status 20" xfId="18" xr:uid="{00000000-0005-0000-0000-000017000000}"/>
    <cellStyle name="Text 21" xfId="19" xr:uid="{00000000-0005-0000-0000-000018000000}"/>
    <cellStyle name="Warning 22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1048574"/>
  <sheetViews>
    <sheetView tabSelected="1" zoomScaleNormal="100" workbookViewId="0">
      <selection activeCell="B7" sqref="B7"/>
    </sheetView>
  </sheetViews>
  <sheetFormatPr defaultColWidth="10.28515625" defaultRowHeight="26.25" customHeight="1"/>
  <cols>
    <col min="1" max="1" width="5.28515625" style="1" customWidth="1"/>
    <col min="2" max="2" width="14.42578125" style="2" customWidth="1"/>
    <col min="3" max="3" width="17" style="3" customWidth="1"/>
    <col min="4" max="4" width="9" style="3" customWidth="1"/>
    <col min="5" max="5" width="10.85546875" style="4" customWidth="1"/>
    <col min="6" max="6" width="11.28515625" style="5" customWidth="1"/>
    <col min="7" max="7" width="9.140625" style="6" customWidth="1"/>
    <col min="8" max="8" width="20" style="2" customWidth="1"/>
    <col min="9" max="1020" width="12.28515625" style="7" customWidth="1"/>
    <col min="16384" max="16384" width="11.5703125" customWidth="1"/>
  </cols>
  <sheetData>
    <row r="1" spans="1:8" ht="26.25" customHeight="1">
      <c r="A1" s="74" t="s">
        <v>0</v>
      </c>
      <c r="B1" s="8"/>
      <c r="C1" s="75"/>
      <c r="D1" s="75"/>
      <c r="E1" s="8"/>
      <c r="F1" s="76"/>
      <c r="G1" s="77"/>
      <c r="H1" s="8"/>
    </row>
    <row r="2" spans="1:8" ht="26.25" customHeight="1">
      <c r="A2" s="74" t="s">
        <v>1</v>
      </c>
      <c r="B2" s="8"/>
      <c r="C2" s="75"/>
      <c r="D2" s="75"/>
      <c r="E2" s="8"/>
      <c r="F2" s="76"/>
      <c r="G2" s="77"/>
      <c r="H2" s="8"/>
    </row>
    <row r="3" spans="1:8" ht="26.25" customHeight="1">
      <c r="A3" s="74" t="s">
        <v>2</v>
      </c>
      <c r="B3" s="8"/>
      <c r="C3" s="75"/>
      <c r="D3" s="75"/>
      <c r="E3" s="8"/>
      <c r="F3" s="76"/>
      <c r="G3" s="75"/>
      <c r="H3" s="8"/>
    </row>
    <row r="4" spans="1:8" ht="20.25" customHeight="1">
      <c r="A4" s="74" t="s">
        <v>3</v>
      </c>
      <c r="B4" s="9"/>
      <c r="C4" s="78"/>
      <c r="D4" s="78"/>
      <c r="E4" s="9"/>
      <c r="F4" s="79"/>
      <c r="G4" s="78"/>
      <c r="H4" s="9"/>
    </row>
    <row r="5" spans="1:8" ht="57" customHeight="1">
      <c r="A5" s="10" t="s">
        <v>4</v>
      </c>
      <c r="B5" s="11" t="s">
        <v>5</v>
      </c>
      <c r="C5" s="12" t="s">
        <v>6</v>
      </c>
      <c r="D5" s="11" t="s">
        <v>7</v>
      </c>
      <c r="E5" s="13" t="s">
        <v>8</v>
      </c>
      <c r="F5" s="14" t="s">
        <v>9</v>
      </c>
      <c r="G5" s="15" t="s">
        <v>10</v>
      </c>
      <c r="H5" s="16" t="s">
        <v>11</v>
      </c>
    </row>
    <row r="6" spans="1:8" ht="30" customHeight="1">
      <c r="A6" s="17" t="s">
        <v>12</v>
      </c>
      <c r="B6" s="18" t="s">
        <v>13</v>
      </c>
      <c r="C6" s="19" t="s">
        <v>14</v>
      </c>
      <c r="D6" s="19" t="s">
        <v>15</v>
      </c>
      <c r="E6" s="18" t="s">
        <v>16</v>
      </c>
      <c r="F6" s="20">
        <v>3823.66</v>
      </c>
      <c r="G6" s="19">
        <v>3251</v>
      </c>
      <c r="H6" s="18" t="s">
        <v>17</v>
      </c>
    </row>
    <row r="7" spans="1:8" ht="30" customHeight="1">
      <c r="A7" s="17" t="s">
        <v>18</v>
      </c>
      <c r="B7" s="18" t="s">
        <v>13</v>
      </c>
      <c r="C7" s="19" t="s">
        <v>14</v>
      </c>
      <c r="D7" s="19" t="s">
        <v>15</v>
      </c>
      <c r="E7" s="18" t="s">
        <v>16</v>
      </c>
      <c r="F7" s="20">
        <v>2000</v>
      </c>
      <c r="G7" s="19" t="s">
        <v>19</v>
      </c>
      <c r="H7" s="18" t="s">
        <v>20</v>
      </c>
    </row>
    <row r="8" spans="1:8" ht="30" customHeight="1">
      <c r="A8" s="45" t="s">
        <v>21</v>
      </c>
      <c r="B8" s="45"/>
      <c r="C8" s="45"/>
      <c r="D8" s="45"/>
      <c r="E8" s="45"/>
      <c r="F8" s="21">
        <f>SUM(F6:F7)</f>
        <v>5823.66</v>
      </c>
      <c r="G8" s="22"/>
      <c r="H8" s="23"/>
    </row>
    <row r="9" spans="1:8" ht="30" customHeight="1">
      <c r="A9" s="17" t="s">
        <v>22</v>
      </c>
      <c r="B9" s="18" t="s">
        <v>23</v>
      </c>
      <c r="C9" s="19" t="s">
        <v>24</v>
      </c>
      <c r="D9" s="19" t="s">
        <v>25</v>
      </c>
      <c r="E9" s="18" t="s">
        <v>16</v>
      </c>
      <c r="F9" s="20">
        <v>1807.5</v>
      </c>
      <c r="G9" s="19">
        <v>3213</v>
      </c>
      <c r="H9" s="18" t="s">
        <v>26</v>
      </c>
    </row>
    <row r="10" spans="1:8" ht="30" customHeight="1">
      <c r="A10" s="45" t="s">
        <v>27</v>
      </c>
      <c r="B10" s="45"/>
      <c r="C10" s="45"/>
      <c r="D10" s="45"/>
      <c r="E10" s="45"/>
      <c r="F10" s="21">
        <f>SUM(F9)</f>
        <v>1807.5</v>
      </c>
      <c r="G10" s="22"/>
      <c r="H10" s="18"/>
    </row>
    <row r="11" spans="1:8" ht="30" customHeight="1">
      <c r="A11" s="17" t="s">
        <v>28</v>
      </c>
      <c r="B11" s="18" t="s">
        <v>29</v>
      </c>
      <c r="C11" s="19" t="s">
        <v>30</v>
      </c>
      <c r="D11" s="19" t="s">
        <v>31</v>
      </c>
      <c r="E11" s="18" t="s">
        <v>16</v>
      </c>
      <c r="F11" s="20">
        <v>646621.63</v>
      </c>
      <c r="G11" s="19" t="s">
        <v>32</v>
      </c>
      <c r="H11" s="18" t="s">
        <v>33</v>
      </c>
    </row>
    <row r="12" spans="1:8" ht="30" customHeight="1">
      <c r="A12" s="45" t="s">
        <v>34</v>
      </c>
      <c r="B12" s="45"/>
      <c r="C12" s="45"/>
      <c r="D12" s="45"/>
      <c r="E12" s="45"/>
      <c r="F12" s="21">
        <f>SUM(F11)</f>
        <v>646621.63</v>
      </c>
      <c r="G12" s="22"/>
      <c r="H12" s="23"/>
    </row>
    <row r="13" spans="1:8" ht="30" customHeight="1">
      <c r="A13" s="17" t="s">
        <v>35</v>
      </c>
      <c r="B13" s="18" t="s">
        <v>36</v>
      </c>
      <c r="C13" s="19" t="s">
        <v>37</v>
      </c>
      <c r="D13" s="19" t="s">
        <v>15</v>
      </c>
      <c r="E13" s="18" t="s">
        <v>16</v>
      </c>
      <c r="F13" s="20">
        <v>9997.2099999999991</v>
      </c>
      <c r="G13" s="19" t="s">
        <v>38</v>
      </c>
      <c r="H13" s="18" t="s">
        <v>39</v>
      </c>
    </row>
    <row r="14" spans="1:8" ht="30" customHeight="1">
      <c r="A14" s="17" t="s">
        <v>40</v>
      </c>
      <c r="B14" s="18" t="s">
        <v>36</v>
      </c>
      <c r="C14" s="19" t="s">
        <v>37</v>
      </c>
      <c r="D14" s="19" t="s">
        <v>15</v>
      </c>
      <c r="E14" s="18" t="s">
        <v>16</v>
      </c>
      <c r="F14" s="20">
        <v>3.6</v>
      </c>
      <c r="G14" s="19">
        <v>3299</v>
      </c>
      <c r="H14" s="18" t="s">
        <v>41</v>
      </c>
    </row>
    <row r="15" spans="1:8" ht="30" customHeight="1">
      <c r="A15" s="45" t="s">
        <v>42</v>
      </c>
      <c r="B15" s="45"/>
      <c r="C15" s="45"/>
      <c r="D15" s="45"/>
      <c r="E15" s="45"/>
      <c r="F15" s="21">
        <f>SUM(F13:F14)</f>
        <v>10000.81</v>
      </c>
      <c r="G15" s="22"/>
      <c r="H15" s="23"/>
    </row>
    <row r="16" spans="1:8" ht="30" customHeight="1">
      <c r="A16" s="17" t="s">
        <v>43</v>
      </c>
      <c r="B16" s="18" t="s">
        <v>44</v>
      </c>
      <c r="C16" s="19" t="s">
        <v>45</v>
      </c>
      <c r="D16" s="19" t="s">
        <v>15</v>
      </c>
      <c r="E16" s="18" t="s">
        <v>16</v>
      </c>
      <c r="F16" s="20">
        <v>4517.32</v>
      </c>
      <c r="G16" s="19" t="s">
        <v>38</v>
      </c>
      <c r="H16" s="18" t="s">
        <v>39</v>
      </c>
    </row>
    <row r="17" spans="1:8" ht="30" customHeight="1">
      <c r="A17" s="17" t="s">
        <v>46</v>
      </c>
      <c r="B17" s="18" t="s">
        <v>44</v>
      </c>
      <c r="C17" s="19" t="s">
        <v>45</v>
      </c>
      <c r="D17" s="19" t="s">
        <v>15</v>
      </c>
      <c r="E17" s="18" t="s">
        <v>16</v>
      </c>
      <c r="F17" s="24">
        <v>185.9</v>
      </c>
      <c r="G17" s="19" t="s">
        <v>47</v>
      </c>
      <c r="H17" s="18" t="s">
        <v>48</v>
      </c>
    </row>
    <row r="18" spans="1:8" ht="30" customHeight="1">
      <c r="A18" s="45" t="s">
        <v>49</v>
      </c>
      <c r="B18" s="45"/>
      <c r="C18" s="45"/>
      <c r="D18" s="45"/>
      <c r="E18" s="45"/>
      <c r="F18" s="21">
        <f>SUM(F16:F17)</f>
        <v>4703.2199999999993</v>
      </c>
      <c r="G18" s="22"/>
      <c r="H18" s="23"/>
    </row>
    <row r="19" spans="1:8" ht="30" customHeight="1">
      <c r="A19" s="17" t="s">
        <v>50</v>
      </c>
      <c r="B19" s="18" t="s">
        <v>51</v>
      </c>
      <c r="C19" s="19" t="s">
        <v>52</v>
      </c>
      <c r="D19" s="19" t="s">
        <v>15</v>
      </c>
      <c r="E19" s="18" t="s">
        <v>16</v>
      </c>
      <c r="F19" s="24">
        <v>196.2</v>
      </c>
      <c r="G19" s="19" t="s">
        <v>47</v>
      </c>
      <c r="H19" s="18" t="s">
        <v>48</v>
      </c>
    </row>
    <row r="20" spans="1:8" ht="30" customHeight="1">
      <c r="A20" s="45" t="s">
        <v>53</v>
      </c>
      <c r="B20" s="45"/>
      <c r="C20" s="45"/>
      <c r="D20" s="45"/>
      <c r="E20" s="45"/>
      <c r="F20" s="21">
        <f>SUM(F19)</f>
        <v>196.2</v>
      </c>
      <c r="G20" s="22"/>
      <c r="H20" s="23"/>
    </row>
    <row r="21" spans="1:8" ht="30" customHeight="1">
      <c r="A21" s="17" t="s">
        <v>54</v>
      </c>
      <c r="B21" s="18" t="s">
        <v>55</v>
      </c>
      <c r="C21" s="19" t="s">
        <v>56</v>
      </c>
      <c r="D21" s="19" t="s">
        <v>57</v>
      </c>
      <c r="E21" s="18" t="s">
        <v>16</v>
      </c>
      <c r="F21" s="20">
        <v>3757.96</v>
      </c>
      <c r="G21" s="19">
        <v>3251</v>
      </c>
      <c r="H21" s="18" t="s">
        <v>17</v>
      </c>
    </row>
    <row r="22" spans="1:8" ht="30" customHeight="1">
      <c r="A22" s="45" t="s">
        <v>58</v>
      </c>
      <c r="B22" s="45"/>
      <c r="C22" s="45"/>
      <c r="D22" s="45"/>
      <c r="E22" s="45"/>
      <c r="F22" s="21">
        <f>SUM(F21)</f>
        <v>3757.96</v>
      </c>
      <c r="G22" s="22"/>
      <c r="H22" s="23"/>
    </row>
    <row r="23" spans="1:8" ht="30" customHeight="1">
      <c r="A23" s="17" t="s">
        <v>59</v>
      </c>
      <c r="B23" s="18" t="s">
        <v>60</v>
      </c>
      <c r="C23" s="19" t="s">
        <v>61</v>
      </c>
      <c r="D23" s="19" t="s">
        <v>62</v>
      </c>
      <c r="E23" s="18" t="s">
        <v>16</v>
      </c>
      <c r="F23" s="20">
        <v>4493.76</v>
      </c>
      <c r="G23" s="19" t="s">
        <v>19</v>
      </c>
      <c r="H23" s="18" t="s">
        <v>20</v>
      </c>
    </row>
    <row r="24" spans="1:8" ht="30" customHeight="1">
      <c r="A24" s="45" t="s">
        <v>63</v>
      </c>
      <c r="B24" s="45"/>
      <c r="C24" s="45"/>
      <c r="D24" s="45"/>
      <c r="E24" s="45"/>
      <c r="F24" s="21">
        <f>SUM(F23)</f>
        <v>4493.76</v>
      </c>
      <c r="G24" s="22"/>
      <c r="H24" s="23"/>
    </row>
    <row r="25" spans="1:8" ht="30" customHeight="1">
      <c r="A25" s="17" t="s">
        <v>64</v>
      </c>
      <c r="B25" s="18" t="s">
        <v>65</v>
      </c>
      <c r="C25" s="19" t="s">
        <v>66</v>
      </c>
      <c r="D25" s="19" t="s">
        <v>15</v>
      </c>
      <c r="E25" s="18" t="s">
        <v>16</v>
      </c>
      <c r="F25" s="20">
        <v>339.35</v>
      </c>
      <c r="G25" s="19" t="s">
        <v>19</v>
      </c>
      <c r="H25" s="18" t="s">
        <v>20</v>
      </c>
    </row>
    <row r="26" spans="1:8" ht="30" customHeight="1">
      <c r="A26" s="17" t="s">
        <v>67</v>
      </c>
      <c r="B26" s="18" t="s">
        <v>65</v>
      </c>
      <c r="C26" s="19" t="s">
        <v>66</v>
      </c>
      <c r="D26" s="19" t="s">
        <v>15</v>
      </c>
      <c r="E26" s="18" t="s">
        <v>16</v>
      </c>
      <c r="F26" s="20">
        <v>3541.77</v>
      </c>
      <c r="G26" s="19" t="s">
        <v>68</v>
      </c>
      <c r="H26" s="18" t="s">
        <v>69</v>
      </c>
    </row>
    <row r="27" spans="1:8" ht="30" customHeight="1">
      <c r="A27" s="45" t="s">
        <v>70</v>
      </c>
      <c r="B27" s="45"/>
      <c r="C27" s="45"/>
      <c r="D27" s="45"/>
      <c r="E27" s="45"/>
      <c r="F27" s="21">
        <f>SUM(F25:F26)</f>
        <v>3881.12</v>
      </c>
      <c r="G27" s="22"/>
      <c r="H27" s="23"/>
    </row>
    <row r="28" spans="1:8" ht="30" customHeight="1">
      <c r="A28" s="17" t="s">
        <v>71</v>
      </c>
      <c r="B28" s="18" t="s">
        <v>72</v>
      </c>
      <c r="C28" s="19" t="s">
        <v>73</v>
      </c>
      <c r="D28" s="19" t="s">
        <v>15</v>
      </c>
      <c r="E28" s="18" t="s">
        <v>16</v>
      </c>
      <c r="F28" s="20">
        <v>3280.69</v>
      </c>
      <c r="G28" s="19" t="s">
        <v>19</v>
      </c>
      <c r="H28" s="18" t="s">
        <v>20</v>
      </c>
    </row>
    <row r="29" spans="1:8" ht="30" customHeight="1">
      <c r="A29" s="45" t="s">
        <v>74</v>
      </c>
      <c r="B29" s="45"/>
      <c r="C29" s="45"/>
      <c r="D29" s="45"/>
      <c r="E29" s="45"/>
      <c r="F29" s="21">
        <f>SUM(F28)</f>
        <v>3280.69</v>
      </c>
      <c r="G29" s="22"/>
      <c r="H29" s="23"/>
    </row>
    <row r="30" spans="1:8" ht="30" customHeight="1">
      <c r="A30" s="17" t="s">
        <v>75</v>
      </c>
      <c r="B30" s="18" t="s">
        <v>76</v>
      </c>
      <c r="C30" s="19" t="s">
        <v>77</v>
      </c>
      <c r="D30" s="19" t="s">
        <v>15</v>
      </c>
      <c r="E30" s="18" t="s">
        <v>16</v>
      </c>
      <c r="F30" s="20">
        <v>1500</v>
      </c>
      <c r="G30" s="19" t="s">
        <v>19</v>
      </c>
      <c r="H30" s="18" t="s">
        <v>20</v>
      </c>
    </row>
    <row r="31" spans="1:8" ht="30" customHeight="1">
      <c r="A31" s="45" t="s">
        <v>78</v>
      </c>
      <c r="B31" s="45"/>
      <c r="C31" s="45"/>
      <c r="D31" s="45"/>
      <c r="E31" s="45"/>
      <c r="F31" s="21">
        <f>SUM(F30)</f>
        <v>1500</v>
      </c>
      <c r="G31" s="22"/>
      <c r="H31" s="23"/>
    </row>
    <row r="32" spans="1:8" ht="30" customHeight="1">
      <c r="A32" s="17" t="s">
        <v>79</v>
      </c>
      <c r="B32" s="18" t="s">
        <v>80</v>
      </c>
      <c r="C32" s="19" t="s">
        <v>81</v>
      </c>
      <c r="D32" s="19" t="s">
        <v>15</v>
      </c>
      <c r="E32" s="18" t="s">
        <v>16</v>
      </c>
      <c r="F32" s="20">
        <v>340.75</v>
      </c>
      <c r="G32" s="19" t="s">
        <v>82</v>
      </c>
      <c r="H32" s="18" t="s">
        <v>83</v>
      </c>
    </row>
    <row r="33" spans="1:8" ht="30" customHeight="1">
      <c r="A33" s="45" t="s">
        <v>84</v>
      </c>
      <c r="B33" s="45"/>
      <c r="C33" s="45"/>
      <c r="D33" s="45"/>
      <c r="E33" s="45"/>
      <c r="F33" s="21">
        <f>SUM(F32)</f>
        <v>340.75</v>
      </c>
      <c r="G33" s="22"/>
      <c r="H33" s="23"/>
    </row>
    <row r="34" spans="1:8" ht="30" customHeight="1">
      <c r="A34" s="17" t="s">
        <v>85</v>
      </c>
      <c r="B34" s="18" t="s">
        <v>86</v>
      </c>
      <c r="C34" s="19" t="s">
        <v>87</v>
      </c>
      <c r="D34" s="19" t="s">
        <v>88</v>
      </c>
      <c r="E34" s="18" t="s">
        <v>16</v>
      </c>
      <c r="F34" s="20">
        <v>156.25</v>
      </c>
      <c r="G34" s="19">
        <v>3251</v>
      </c>
      <c r="H34" s="18" t="s">
        <v>17</v>
      </c>
    </row>
    <row r="35" spans="1:8" ht="30" customHeight="1">
      <c r="A35" s="45" t="s">
        <v>89</v>
      </c>
      <c r="B35" s="45"/>
      <c r="C35" s="45"/>
      <c r="D35" s="45"/>
      <c r="E35" s="45"/>
      <c r="F35" s="21">
        <f>SUM(F34)</f>
        <v>156.25</v>
      </c>
      <c r="G35" s="22"/>
      <c r="H35" s="23"/>
    </row>
    <row r="36" spans="1:8" ht="30" customHeight="1">
      <c r="A36" s="17" t="s">
        <v>90</v>
      </c>
      <c r="B36" s="18" t="s">
        <v>91</v>
      </c>
      <c r="C36" s="19" t="s">
        <v>92</v>
      </c>
      <c r="D36" s="19" t="s">
        <v>15</v>
      </c>
      <c r="E36" s="18" t="s">
        <v>16</v>
      </c>
      <c r="F36" s="20">
        <v>18737.5</v>
      </c>
      <c r="G36" s="19" t="s">
        <v>68</v>
      </c>
      <c r="H36" s="18" t="s">
        <v>69</v>
      </c>
    </row>
    <row r="37" spans="1:8" ht="30" customHeight="1">
      <c r="A37" s="45" t="s">
        <v>93</v>
      </c>
      <c r="B37" s="45"/>
      <c r="C37" s="45"/>
      <c r="D37" s="45"/>
      <c r="E37" s="45"/>
      <c r="F37" s="21">
        <f>SUM(F36)</f>
        <v>18737.5</v>
      </c>
      <c r="G37" s="22"/>
      <c r="H37" s="23"/>
    </row>
    <row r="38" spans="1:8" ht="30" customHeight="1">
      <c r="A38" s="17" t="s">
        <v>94</v>
      </c>
      <c r="B38" s="18" t="s">
        <v>95</v>
      </c>
      <c r="C38" s="19" t="s">
        <v>96</v>
      </c>
      <c r="D38" s="19" t="s">
        <v>97</v>
      </c>
      <c r="E38" s="18" t="s">
        <v>16</v>
      </c>
      <c r="F38" s="20">
        <v>821.13</v>
      </c>
      <c r="G38" s="19" t="s">
        <v>98</v>
      </c>
      <c r="H38" s="18" t="s">
        <v>99</v>
      </c>
    </row>
    <row r="39" spans="1:8" ht="30" customHeight="1">
      <c r="A39" s="45" t="s">
        <v>100</v>
      </c>
      <c r="B39" s="45"/>
      <c r="C39" s="45"/>
      <c r="D39" s="45"/>
      <c r="E39" s="45"/>
      <c r="F39" s="21">
        <f>SUM(F38)</f>
        <v>821.13</v>
      </c>
      <c r="G39" s="22"/>
      <c r="H39" s="23"/>
    </row>
    <row r="40" spans="1:8" ht="30" customHeight="1">
      <c r="A40" s="17" t="s">
        <v>101</v>
      </c>
      <c r="B40" s="18" t="s">
        <v>102</v>
      </c>
      <c r="C40" s="19" t="s">
        <v>103</v>
      </c>
      <c r="D40" s="19" t="s">
        <v>104</v>
      </c>
      <c r="E40" s="18" t="s">
        <v>16</v>
      </c>
      <c r="F40" s="20">
        <v>94.54</v>
      </c>
      <c r="G40" s="19" t="s">
        <v>105</v>
      </c>
      <c r="H40" s="18" t="s">
        <v>106</v>
      </c>
    </row>
    <row r="41" spans="1:8" ht="30" customHeight="1">
      <c r="A41" s="17" t="s">
        <v>107</v>
      </c>
      <c r="B41" s="18" t="s">
        <v>102</v>
      </c>
      <c r="C41" s="19" t="s">
        <v>103</v>
      </c>
      <c r="D41" s="19" t="s">
        <v>104</v>
      </c>
      <c r="E41" s="18" t="s">
        <v>16</v>
      </c>
      <c r="F41" s="20">
        <v>45.43</v>
      </c>
      <c r="G41" s="19">
        <v>3234</v>
      </c>
      <c r="H41" s="18" t="s">
        <v>99</v>
      </c>
    </row>
    <row r="42" spans="1:8" ht="30" customHeight="1">
      <c r="A42" s="46" t="s">
        <v>108</v>
      </c>
      <c r="B42" s="46"/>
      <c r="C42" s="46"/>
      <c r="D42" s="46"/>
      <c r="E42" s="46"/>
      <c r="F42" s="25">
        <f>SUM(F40:F41)</f>
        <v>139.97</v>
      </c>
      <c r="G42" s="23"/>
      <c r="H42" s="23"/>
    </row>
    <row r="43" spans="1:8" ht="30" customHeight="1">
      <c r="A43" s="17" t="s">
        <v>109</v>
      </c>
      <c r="B43" s="18" t="s">
        <v>110</v>
      </c>
      <c r="C43" s="19" t="s">
        <v>111</v>
      </c>
      <c r="D43" s="19" t="s">
        <v>112</v>
      </c>
      <c r="E43" s="18" t="s">
        <v>16</v>
      </c>
      <c r="F43" s="20">
        <v>3125</v>
      </c>
      <c r="G43" s="19" t="s">
        <v>19</v>
      </c>
      <c r="H43" s="18" t="s">
        <v>20</v>
      </c>
    </row>
    <row r="44" spans="1:8" ht="30" customHeight="1">
      <c r="A44" s="45" t="s">
        <v>113</v>
      </c>
      <c r="B44" s="45"/>
      <c r="C44" s="45"/>
      <c r="D44" s="45"/>
      <c r="E44" s="45"/>
      <c r="F44" s="21">
        <f>SUM(F43)</f>
        <v>3125</v>
      </c>
      <c r="G44" s="22"/>
      <c r="H44" s="23"/>
    </row>
    <row r="45" spans="1:8" ht="30" customHeight="1">
      <c r="A45" s="17" t="s">
        <v>114</v>
      </c>
      <c r="B45" s="18" t="s">
        <v>115</v>
      </c>
      <c r="C45" s="19" t="s">
        <v>116</v>
      </c>
      <c r="D45" s="19" t="s">
        <v>15</v>
      </c>
      <c r="E45" s="18" t="s">
        <v>16</v>
      </c>
      <c r="F45" s="20">
        <v>156.25</v>
      </c>
      <c r="G45" s="19" t="s">
        <v>19</v>
      </c>
      <c r="H45" s="18" t="s">
        <v>20</v>
      </c>
    </row>
    <row r="46" spans="1:8" ht="30" customHeight="1">
      <c r="A46" s="45" t="s">
        <v>117</v>
      </c>
      <c r="B46" s="45"/>
      <c r="C46" s="45"/>
      <c r="D46" s="45"/>
      <c r="E46" s="45"/>
      <c r="F46" s="21">
        <f>SUM(F45)</f>
        <v>156.25</v>
      </c>
      <c r="G46" s="22"/>
      <c r="H46" s="23"/>
    </row>
    <row r="47" spans="1:8" ht="30" customHeight="1">
      <c r="A47" s="17" t="s">
        <v>118</v>
      </c>
      <c r="B47" s="18" t="s">
        <v>119</v>
      </c>
      <c r="C47" s="19" t="s">
        <v>120</v>
      </c>
      <c r="D47" s="19" t="s">
        <v>121</v>
      </c>
      <c r="E47" s="18" t="s">
        <v>16</v>
      </c>
      <c r="F47" s="20">
        <v>2580.5</v>
      </c>
      <c r="G47" s="19" t="s">
        <v>98</v>
      </c>
      <c r="H47" s="18" t="s">
        <v>99</v>
      </c>
    </row>
    <row r="48" spans="1:8" ht="30" customHeight="1">
      <c r="A48" s="17" t="s">
        <v>122</v>
      </c>
      <c r="B48" s="18" t="s">
        <v>119</v>
      </c>
      <c r="C48" s="19" t="s">
        <v>120</v>
      </c>
      <c r="D48" s="19" t="s">
        <v>121</v>
      </c>
      <c r="E48" s="18" t="s">
        <v>16</v>
      </c>
      <c r="F48" s="20">
        <v>162.5</v>
      </c>
      <c r="G48" s="19" t="s">
        <v>123</v>
      </c>
      <c r="H48" s="18" t="s">
        <v>124</v>
      </c>
    </row>
    <row r="49" spans="1:8" ht="30" customHeight="1">
      <c r="A49" s="45" t="s">
        <v>125</v>
      </c>
      <c r="B49" s="45"/>
      <c r="C49" s="45"/>
      <c r="D49" s="45"/>
      <c r="E49" s="45"/>
      <c r="F49" s="21">
        <f>SUM(F47:F48)</f>
        <v>2743</v>
      </c>
      <c r="G49" s="22"/>
      <c r="H49" s="23"/>
    </row>
    <row r="50" spans="1:8" ht="30" customHeight="1">
      <c r="A50" s="17" t="s">
        <v>126</v>
      </c>
      <c r="B50" s="18" t="s">
        <v>127</v>
      </c>
      <c r="C50" s="19" t="s">
        <v>128</v>
      </c>
      <c r="D50" s="19" t="s">
        <v>129</v>
      </c>
      <c r="E50" s="18" t="s">
        <v>16</v>
      </c>
      <c r="F50" s="20">
        <v>1992.5</v>
      </c>
      <c r="G50" s="19" t="s">
        <v>68</v>
      </c>
      <c r="H50" s="18" t="s">
        <v>69</v>
      </c>
    </row>
    <row r="51" spans="1:8" ht="30" customHeight="1">
      <c r="A51" s="45" t="s">
        <v>130</v>
      </c>
      <c r="B51" s="45"/>
      <c r="C51" s="45"/>
      <c r="D51" s="45"/>
      <c r="E51" s="45"/>
      <c r="F51" s="21">
        <f>SUM(F50)</f>
        <v>1992.5</v>
      </c>
      <c r="G51" s="22"/>
      <c r="H51" s="23"/>
    </row>
    <row r="52" spans="1:8" ht="30" customHeight="1">
      <c r="A52" s="17" t="s">
        <v>131</v>
      </c>
      <c r="B52" s="18" t="s">
        <v>132</v>
      </c>
      <c r="C52" s="19" t="s">
        <v>133</v>
      </c>
      <c r="D52" s="19" t="s">
        <v>15</v>
      </c>
      <c r="E52" s="18" t="s">
        <v>16</v>
      </c>
      <c r="F52" s="20">
        <v>1585.6</v>
      </c>
      <c r="G52" s="19" t="s">
        <v>134</v>
      </c>
      <c r="H52" s="18" t="s">
        <v>135</v>
      </c>
    </row>
    <row r="53" spans="1:8" ht="30" customHeight="1">
      <c r="A53" s="45" t="s">
        <v>136</v>
      </c>
      <c r="B53" s="45"/>
      <c r="C53" s="45"/>
      <c r="D53" s="45"/>
      <c r="E53" s="45"/>
      <c r="F53" s="21">
        <f>SUM(F52)</f>
        <v>1585.6</v>
      </c>
      <c r="G53" s="22"/>
      <c r="H53" s="23"/>
    </row>
    <row r="54" spans="1:8" ht="30" customHeight="1">
      <c r="A54" s="17" t="s">
        <v>137</v>
      </c>
      <c r="B54" s="18" t="s">
        <v>138</v>
      </c>
      <c r="C54" s="19" t="s">
        <v>139</v>
      </c>
      <c r="D54" s="19" t="s">
        <v>15</v>
      </c>
      <c r="E54" s="18" t="s">
        <v>16</v>
      </c>
      <c r="F54" s="20">
        <v>3000</v>
      </c>
      <c r="G54" s="19" t="s">
        <v>19</v>
      </c>
      <c r="H54" s="18" t="s">
        <v>20</v>
      </c>
    </row>
    <row r="55" spans="1:8" ht="30" customHeight="1">
      <c r="A55" s="45" t="s">
        <v>140</v>
      </c>
      <c r="B55" s="45"/>
      <c r="C55" s="45"/>
      <c r="D55" s="45"/>
      <c r="E55" s="45"/>
      <c r="F55" s="21">
        <f>SUM(F54)</f>
        <v>3000</v>
      </c>
      <c r="G55" s="22"/>
      <c r="H55" s="23"/>
    </row>
    <row r="56" spans="1:8" ht="30" customHeight="1">
      <c r="A56" s="17" t="s">
        <v>141</v>
      </c>
      <c r="B56" s="18" t="s">
        <v>142</v>
      </c>
      <c r="C56" s="19" t="s">
        <v>143</v>
      </c>
      <c r="D56" s="19" t="s">
        <v>15</v>
      </c>
      <c r="E56" s="18" t="s">
        <v>16</v>
      </c>
      <c r="F56" s="20">
        <v>3855</v>
      </c>
      <c r="G56" s="19" t="s">
        <v>38</v>
      </c>
      <c r="H56" s="18" t="s">
        <v>39</v>
      </c>
    </row>
    <row r="57" spans="1:8" ht="30" customHeight="1">
      <c r="A57" s="45" t="s">
        <v>144</v>
      </c>
      <c r="B57" s="45"/>
      <c r="C57" s="45"/>
      <c r="D57" s="45"/>
      <c r="E57" s="45"/>
      <c r="F57" s="21">
        <f>SUM(F56)</f>
        <v>3855</v>
      </c>
      <c r="G57" s="22"/>
      <c r="H57" s="23"/>
    </row>
    <row r="58" spans="1:8" ht="30" customHeight="1">
      <c r="A58" s="17" t="s">
        <v>145</v>
      </c>
      <c r="B58" s="18" t="s">
        <v>146</v>
      </c>
      <c r="C58" s="19" t="s">
        <v>147</v>
      </c>
      <c r="D58" s="19" t="s">
        <v>57</v>
      </c>
      <c r="E58" s="18" t="s">
        <v>16</v>
      </c>
      <c r="F58" s="20">
        <v>50</v>
      </c>
      <c r="G58" s="19" t="s">
        <v>148</v>
      </c>
      <c r="H58" s="18" t="s">
        <v>26</v>
      </c>
    </row>
    <row r="59" spans="1:8" ht="30" customHeight="1">
      <c r="A59" s="45" t="s">
        <v>149</v>
      </c>
      <c r="B59" s="45"/>
      <c r="C59" s="45"/>
      <c r="D59" s="45"/>
      <c r="E59" s="45"/>
      <c r="F59" s="21">
        <f>SUM(F58)</f>
        <v>50</v>
      </c>
      <c r="G59" s="22"/>
      <c r="H59" s="18"/>
    </row>
    <row r="60" spans="1:8" ht="30" customHeight="1">
      <c r="A60" s="17" t="s">
        <v>150</v>
      </c>
      <c r="B60" s="18" t="s">
        <v>151</v>
      </c>
      <c r="C60" s="19" t="s">
        <v>152</v>
      </c>
      <c r="D60" s="19" t="s">
        <v>15</v>
      </c>
      <c r="E60" s="18" t="s">
        <v>16</v>
      </c>
      <c r="F60" s="20">
        <v>1174.79</v>
      </c>
      <c r="G60" s="19" t="s">
        <v>153</v>
      </c>
      <c r="H60" s="18" t="s">
        <v>154</v>
      </c>
    </row>
    <row r="61" spans="1:8" ht="30" customHeight="1">
      <c r="A61" s="45" t="s">
        <v>155</v>
      </c>
      <c r="B61" s="45"/>
      <c r="C61" s="45"/>
      <c r="D61" s="45"/>
      <c r="E61" s="45"/>
      <c r="F61" s="21">
        <f>SUM(F60)</f>
        <v>1174.79</v>
      </c>
      <c r="G61" s="22"/>
      <c r="H61" s="23"/>
    </row>
    <row r="62" spans="1:8" ht="30" customHeight="1">
      <c r="A62" s="17" t="s">
        <v>156</v>
      </c>
      <c r="B62" s="18" t="s">
        <v>157</v>
      </c>
      <c r="C62" s="19" t="s">
        <v>158</v>
      </c>
      <c r="D62" s="19" t="s">
        <v>97</v>
      </c>
      <c r="E62" s="18" t="s">
        <v>16</v>
      </c>
      <c r="F62" s="20">
        <v>1255</v>
      </c>
      <c r="G62" s="19" t="s">
        <v>134</v>
      </c>
      <c r="H62" s="18" t="s">
        <v>135</v>
      </c>
    </row>
    <row r="63" spans="1:8" ht="30" customHeight="1">
      <c r="A63" s="17" t="s">
        <v>159</v>
      </c>
      <c r="B63" s="18" t="s">
        <v>157</v>
      </c>
      <c r="C63" s="19" t="s">
        <v>158</v>
      </c>
      <c r="D63" s="19" t="s">
        <v>97</v>
      </c>
      <c r="E63" s="18" t="s">
        <v>16</v>
      </c>
      <c r="F63" s="20">
        <v>900</v>
      </c>
      <c r="G63" s="19" t="s">
        <v>68</v>
      </c>
      <c r="H63" s="18" t="s">
        <v>69</v>
      </c>
    </row>
    <row r="64" spans="1:8" ht="30" customHeight="1">
      <c r="A64" s="45" t="s">
        <v>160</v>
      </c>
      <c r="B64" s="45"/>
      <c r="C64" s="45"/>
      <c r="D64" s="45"/>
      <c r="E64" s="45"/>
      <c r="F64" s="21">
        <f>SUM(F62:F63)</f>
        <v>2155</v>
      </c>
      <c r="G64" s="22"/>
      <c r="H64" s="23"/>
    </row>
    <row r="65" spans="1:8" ht="30" customHeight="1">
      <c r="A65" s="17" t="s">
        <v>161</v>
      </c>
      <c r="B65" s="18" t="s">
        <v>162</v>
      </c>
      <c r="C65" s="19" t="s">
        <v>163</v>
      </c>
      <c r="D65" s="19" t="s">
        <v>104</v>
      </c>
      <c r="E65" s="18" t="s">
        <v>16</v>
      </c>
      <c r="F65" s="20">
        <v>4250</v>
      </c>
      <c r="G65" s="19" t="s">
        <v>32</v>
      </c>
      <c r="H65" s="18" t="s">
        <v>33</v>
      </c>
    </row>
    <row r="66" spans="1:8" ht="30" customHeight="1">
      <c r="A66" s="45" t="s">
        <v>164</v>
      </c>
      <c r="B66" s="45"/>
      <c r="C66" s="45"/>
      <c r="D66" s="45"/>
      <c r="E66" s="45"/>
      <c r="F66" s="21">
        <f>SUM(F65)</f>
        <v>4250</v>
      </c>
      <c r="G66" s="22"/>
      <c r="H66" s="23"/>
    </row>
    <row r="67" spans="1:8" ht="30" customHeight="1">
      <c r="A67" s="17" t="s">
        <v>165</v>
      </c>
      <c r="B67" s="18" t="s">
        <v>166</v>
      </c>
      <c r="C67" s="19" t="s">
        <v>167</v>
      </c>
      <c r="D67" s="19" t="s">
        <v>15</v>
      </c>
      <c r="E67" s="18" t="s">
        <v>16</v>
      </c>
      <c r="F67" s="20">
        <v>1530.13</v>
      </c>
      <c r="G67" s="19" t="s">
        <v>38</v>
      </c>
      <c r="H67" s="18" t="s">
        <v>39</v>
      </c>
    </row>
    <row r="68" spans="1:8" ht="30" customHeight="1">
      <c r="A68" s="45" t="s">
        <v>168</v>
      </c>
      <c r="B68" s="45"/>
      <c r="C68" s="45"/>
      <c r="D68" s="45"/>
      <c r="E68" s="45"/>
      <c r="F68" s="21">
        <f>SUM(F67)</f>
        <v>1530.13</v>
      </c>
      <c r="G68" s="22"/>
      <c r="H68" s="23"/>
    </row>
    <row r="69" spans="1:8" ht="30" customHeight="1">
      <c r="A69" s="17" t="s">
        <v>169</v>
      </c>
      <c r="B69" s="18" t="s">
        <v>170</v>
      </c>
      <c r="C69" s="19" t="s">
        <v>171</v>
      </c>
      <c r="D69" s="19" t="s">
        <v>15</v>
      </c>
      <c r="E69" s="18" t="s">
        <v>16</v>
      </c>
      <c r="F69" s="20">
        <v>2249.85</v>
      </c>
      <c r="G69" s="19" t="s">
        <v>98</v>
      </c>
      <c r="H69" s="18" t="s">
        <v>99</v>
      </c>
    </row>
    <row r="70" spans="1:8" ht="30" customHeight="1">
      <c r="A70" s="45" t="s">
        <v>172</v>
      </c>
      <c r="B70" s="45"/>
      <c r="C70" s="45"/>
      <c r="D70" s="45"/>
      <c r="E70" s="45"/>
      <c r="F70" s="21">
        <f>SUM(F69)</f>
        <v>2249.85</v>
      </c>
      <c r="G70" s="22"/>
      <c r="H70" s="23"/>
    </row>
    <row r="71" spans="1:8" ht="30" customHeight="1">
      <c r="A71" s="17" t="s">
        <v>173</v>
      </c>
      <c r="B71" s="18" t="s">
        <v>690</v>
      </c>
      <c r="C71" s="19" t="s">
        <v>174</v>
      </c>
      <c r="D71" s="19" t="s">
        <v>15</v>
      </c>
      <c r="E71" s="18" t="s">
        <v>16</v>
      </c>
      <c r="F71" s="20">
        <v>51880.04</v>
      </c>
      <c r="G71" s="19" t="s">
        <v>105</v>
      </c>
      <c r="H71" s="18" t="s">
        <v>106</v>
      </c>
    </row>
    <row r="72" spans="1:8" ht="30" customHeight="1">
      <c r="A72" s="45" t="s">
        <v>175</v>
      </c>
      <c r="B72" s="45"/>
      <c r="C72" s="45"/>
      <c r="D72" s="45"/>
      <c r="E72" s="45"/>
      <c r="F72" s="21">
        <f>SUM(F71)</f>
        <v>51880.04</v>
      </c>
      <c r="G72" s="22"/>
      <c r="H72" s="23"/>
    </row>
    <row r="73" spans="1:8" ht="30" customHeight="1">
      <c r="A73" s="17" t="s">
        <v>176</v>
      </c>
      <c r="B73" s="18" t="s">
        <v>177</v>
      </c>
      <c r="C73" s="19" t="s">
        <v>178</v>
      </c>
      <c r="D73" s="19" t="s">
        <v>179</v>
      </c>
      <c r="E73" s="18" t="s">
        <v>16</v>
      </c>
      <c r="F73" s="20">
        <v>2515.25</v>
      </c>
      <c r="G73" s="19" t="s">
        <v>19</v>
      </c>
      <c r="H73" s="18" t="s">
        <v>20</v>
      </c>
    </row>
    <row r="74" spans="1:8" ht="30" customHeight="1">
      <c r="A74" s="45" t="s">
        <v>180</v>
      </c>
      <c r="B74" s="45"/>
      <c r="C74" s="45"/>
      <c r="D74" s="45"/>
      <c r="E74" s="45"/>
      <c r="F74" s="21">
        <f>SUM(F73)</f>
        <v>2515.25</v>
      </c>
      <c r="G74" s="22"/>
      <c r="H74" s="23"/>
    </row>
    <row r="75" spans="1:8" ht="30" customHeight="1">
      <c r="A75" s="17" t="s">
        <v>181</v>
      </c>
      <c r="B75" s="18" t="s">
        <v>182</v>
      </c>
      <c r="C75" s="19" t="s">
        <v>183</v>
      </c>
      <c r="D75" s="19" t="s">
        <v>15</v>
      </c>
      <c r="E75" s="18" t="s">
        <v>16</v>
      </c>
      <c r="F75" s="20">
        <v>1500</v>
      </c>
      <c r="G75" s="19" t="s">
        <v>148</v>
      </c>
      <c r="H75" s="18" t="s">
        <v>26</v>
      </c>
    </row>
    <row r="76" spans="1:8" ht="30" customHeight="1">
      <c r="A76" s="45" t="s">
        <v>184</v>
      </c>
      <c r="B76" s="45"/>
      <c r="C76" s="45"/>
      <c r="D76" s="45"/>
      <c r="E76" s="45"/>
      <c r="F76" s="21">
        <f>SUM(F75)</f>
        <v>1500</v>
      </c>
      <c r="G76" s="22"/>
      <c r="H76" s="18"/>
    </row>
    <row r="77" spans="1:8" ht="30" customHeight="1">
      <c r="A77" s="17" t="s">
        <v>185</v>
      </c>
      <c r="B77" s="18" t="s">
        <v>186</v>
      </c>
      <c r="C77" s="19" t="s">
        <v>187</v>
      </c>
      <c r="D77" s="19" t="s">
        <v>15</v>
      </c>
      <c r="E77" s="18" t="s">
        <v>16</v>
      </c>
      <c r="F77" s="20">
        <v>594.97</v>
      </c>
      <c r="G77" s="19" t="s">
        <v>188</v>
      </c>
      <c r="H77" s="18" t="s">
        <v>189</v>
      </c>
    </row>
    <row r="78" spans="1:8" ht="30" customHeight="1">
      <c r="A78" s="45" t="s">
        <v>190</v>
      </c>
      <c r="B78" s="45"/>
      <c r="C78" s="45"/>
      <c r="D78" s="45"/>
      <c r="E78" s="45"/>
      <c r="F78" s="21">
        <f>SUM(F77)</f>
        <v>594.97</v>
      </c>
      <c r="G78" s="22"/>
      <c r="H78" s="23"/>
    </row>
    <row r="79" spans="1:8" ht="30" customHeight="1">
      <c r="A79" s="17" t="s">
        <v>191</v>
      </c>
      <c r="B79" s="18" t="s">
        <v>192</v>
      </c>
      <c r="C79" s="19" t="s">
        <v>193</v>
      </c>
      <c r="D79" s="19" t="s">
        <v>15</v>
      </c>
      <c r="E79" s="18" t="s">
        <v>16</v>
      </c>
      <c r="F79" s="20">
        <v>1253.1600000000001</v>
      </c>
      <c r="G79" s="19" t="s">
        <v>194</v>
      </c>
      <c r="H79" s="18" t="s">
        <v>195</v>
      </c>
    </row>
    <row r="80" spans="1:8" ht="30" customHeight="1">
      <c r="A80" s="45" t="s">
        <v>196</v>
      </c>
      <c r="B80" s="45"/>
      <c r="C80" s="45"/>
      <c r="D80" s="45"/>
      <c r="E80" s="45"/>
      <c r="F80" s="21">
        <f>SUM(F79)</f>
        <v>1253.1600000000001</v>
      </c>
      <c r="G80" s="22"/>
      <c r="H80" s="23"/>
    </row>
    <row r="81" spans="1:8" ht="30" customHeight="1">
      <c r="A81" s="17" t="s">
        <v>197</v>
      </c>
      <c r="B81" s="18" t="s">
        <v>198</v>
      </c>
      <c r="C81" s="19" t="s">
        <v>199</v>
      </c>
      <c r="D81" s="19" t="s">
        <v>15</v>
      </c>
      <c r="E81" s="18" t="s">
        <v>16</v>
      </c>
      <c r="F81" s="24">
        <v>690</v>
      </c>
      <c r="G81" s="19" t="s">
        <v>47</v>
      </c>
      <c r="H81" s="18" t="s">
        <v>48</v>
      </c>
    </row>
    <row r="82" spans="1:8" ht="30" customHeight="1">
      <c r="A82" s="17" t="s">
        <v>200</v>
      </c>
      <c r="B82" s="18" t="s">
        <v>198</v>
      </c>
      <c r="C82" s="19" t="s">
        <v>199</v>
      </c>
      <c r="D82" s="19" t="s">
        <v>15</v>
      </c>
      <c r="E82" s="18" t="s">
        <v>16</v>
      </c>
      <c r="F82" s="20">
        <v>7334.11</v>
      </c>
      <c r="G82" s="19" t="s">
        <v>188</v>
      </c>
      <c r="H82" s="18" t="s">
        <v>201</v>
      </c>
    </row>
    <row r="83" spans="1:8" ht="30" customHeight="1">
      <c r="A83" s="17" t="s">
        <v>202</v>
      </c>
      <c r="B83" s="18" t="s">
        <v>198</v>
      </c>
      <c r="C83" s="19" t="s">
        <v>199</v>
      </c>
      <c r="D83" s="19" t="s">
        <v>15</v>
      </c>
      <c r="E83" s="18" t="s">
        <v>16</v>
      </c>
      <c r="F83" s="20">
        <v>379.24</v>
      </c>
      <c r="G83" s="19">
        <v>3231</v>
      </c>
      <c r="H83" s="18" t="s">
        <v>201</v>
      </c>
    </row>
    <row r="84" spans="1:8" ht="30" customHeight="1">
      <c r="A84" s="17" t="s">
        <v>203</v>
      </c>
      <c r="B84" s="18" t="s">
        <v>198</v>
      </c>
      <c r="C84" s="19" t="s">
        <v>199</v>
      </c>
      <c r="D84" s="19" t="s">
        <v>15</v>
      </c>
      <c r="E84" s="18" t="s">
        <v>16</v>
      </c>
      <c r="F84" s="20">
        <v>12</v>
      </c>
      <c r="G84" s="19">
        <v>3433</v>
      </c>
      <c r="H84" s="18" t="s">
        <v>204</v>
      </c>
    </row>
    <row r="85" spans="1:8" ht="30" customHeight="1">
      <c r="A85" s="17" t="s">
        <v>205</v>
      </c>
      <c r="B85" s="18" t="s">
        <v>198</v>
      </c>
      <c r="C85" s="19" t="s">
        <v>199</v>
      </c>
      <c r="D85" s="19" t="s">
        <v>15</v>
      </c>
      <c r="E85" s="18" t="s">
        <v>16</v>
      </c>
      <c r="F85" s="20">
        <v>5</v>
      </c>
      <c r="G85" s="19" t="s">
        <v>206</v>
      </c>
      <c r="H85" s="18" t="s">
        <v>207</v>
      </c>
    </row>
    <row r="86" spans="1:8" ht="30" customHeight="1">
      <c r="A86" s="45" t="s">
        <v>208</v>
      </c>
      <c r="B86" s="45"/>
      <c r="C86" s="45"/>
      <c r="D86" s="45"/>
      <c r="E86" s="45"/>
      <c r="F86" s="21">
        <f>SUM(F81:F85)</f>
        <v>8420.35</v>
      </c>
      <c r="G86" s="22"/>
      <c r="H86" s="23"/>
    </row>
    <row r="87" spans="1:8" ht="30" customHeight="1">
      <c r="A87" s="17" t="s">
        <v>209</v>
      </c>
      <c r="B87" s="18" t="s">
        <v>210</v>
      </c>
      <c r="C87" s="19" t="s">
        <v>211</v>
      </c>
      <c r="D87" s="19" t="s">
        <v>97</v>
      </c>
      <c r="E87" s="18" t="s">
        <v>16</v>
      </c>
      <c r="F87" s="20">
        <v>126.59</v>
      </c>
      <c r="G87" s="19" t="s">
        <v>212</v>
      </c>
      <c r="H87" s="18" t="s">
        <v>213</v>
      </c>
    </row>
    <row r="88" spans="1:8" ht="30" customHeight="1">
      <c r="A88" s="45" t="s">
        <v>214</v>
      </c>
      <c r="B88" s="45"/>
      <c r="C88" s="45"/>
      <c r="D88" s="45"/>
      <c r="E88" s="45"/>
      <c r="F88" s="21">
        <f>SUM(F87)</f>
        <v>126.59</v>
      </c>
      <c r="G88" s="22"/>
      <c r="H88" s="23"/>
    </row>
    <row r="89" spans="1:8" ht="30" customHeight="1">
      <c r="A89" s="26" t="s">
        <v>215</v>
      </c>
      <c r="B89" s="27" t="s">
        <v>216</v>
      </c>
      <c r="C89" s="23">
        <v>85167032587</v>
      </c>
      <c r="D89" s="26" t="s">
        <v>15</v>
      </c>
      <c r="E89" s="27" t="s">
        <v>16</v>
      </c>
      <c r="F89" s="28">
        <v>20</v>
      </c>
      <c r="G89" s="22">
        <v>3294</v>
      </c>
      <c r="H89" s="18" t="s">
        <v>217</v>
      </c>
    </row>
    <row r="90" spans="1:8" ht="30" customHeight="1">
      <c r="A90" s="45" t="s">
        <v>218</v>
      </c>
      <c r="B90" s="45"/>
      <c r="C90" s="45"/>
      <c r="D90" s="45"/>
      <c r="E90" s="45"/>
      <c r="F90" s="21">
        <f>SUM(F89)</f>
        <v>20</v>
      </c>
      <c r="G90" s="22"/>
      <c r="H90" s="18"/>
    </row>
    <row r="91" spans="1:8" ht="30" customHeight="1">
      <c r="A91" s="26" t="s">
        <v>219</v>
      </c>
      <c r="B91" s="27" t="s">
        <v>220</v>
      </c>
      <c r="C91" s="22">
        <v>48223065486</v>
      </c>
      <c r="D91" s="26" t="s">
        <v>15</v>
      </c>
      <c r="E91" s="27" t="s">
        <v>16</v>
      </c>
      <c r="F91" s="28">
        <v>70.13</v>
      </c>
      <c r="G91" s="22">
        <v>3213</v>
      </c>
      <c r="H91" s="18" t="s">
        <v>26</v>
      </c>
    </row>
    <row r="92" spans="1:8" ht="30" customHeight="1">
      <c r="A92" s="45" t="s">
        <v>221</v>
      </c>
      <c r="B92" s="45"/>
      <c r="C92" s="45"/>
      <c r="D92" s="45"/>
      <c r="E92" s="45"/>
      <c r="F92" s="21">
        <f>SUM(F91)</f>
        <v>70.13</v>
      </c>
      <c r="G92" s="22"/>
      <c r="H92" s="23"/>
    </row>
    <row r="93" spans="1:8" ht="30" customHeight="1">
      <c r="A93" s="17" t="s">
        <v>222</v>
      </c>
      <c r="B93" s="18" t="s">
        <v>223</v>
      </c>
      <c r="C93" s="19" t="s">
        <v>224</v>
      </c>
      <c r="D93" s="19" t="s">
        <v>15</v>
      </c>
      <c r="E93" s="18" t="s">
        <v>16</v>
      </c>
      <c r="F93" s="20">
        <v>250</v>
      </c>
      <c r="G93" s="19" t="s">
        <v>19</v>
      </c>
      <c r="H93" s="18" t="s">
        <v>20</v>
      </c>
    </row>
    <row r="94" spans="1:8" ht="30" customHeight="1">
      <c r="A94" s="17" t="s">
        <v>225</v>
      </c>
      <c r="B94" s="18" t="s">
        <v>223</v>
      </c>
      <c r="C94" s="19" t="s">
        <v>224</v>
      </c>
      <c r="D94" s="19" t="s">
        <v>15</v>
      </c>
      <c r="E94" s="18" t="s">
        <v>16</v>
      </c>
      <c r="F94" s="20">
        <v>39232.5</v>
      </c>
      <c r="G94" s="19" t="s">
        <v>226</v>
      </c>
      <c r="H94" s="18" t="s">
        <v>227</v>
      </c>
    </row>
    <row r="95" spans="1:8" ht="30" customHeight="1">
      <c r="A95" s="17" t="s">
        <v>228</v>
      </c>
      <c r="B95" s="18" t="s">
        <v>223</v>
      </c>
      <c r="C95" s="19" t="s">
        <v>224</v>
      </c>
      <c r="D95" s="19" t="s">
        <v>15</v>
      </c>
      <c r="E95" s="18" t="s">
        <v>16</v>
      </c>
      <c r="F95" s="20">
        <v>4000</v>
      </c>
      <c r="G95" s="19" t="s">
        <v>229</v>
      </c>
      <c r="H95" s="18" t="s">
        <v>230</v>
      </c>
    </row>
    <row r="96" spans="1:8" ht="30" customHeight="1">
      <c r="A96" s="45" t="s">
        <v>231</v>
      </c>
      <c r="B96" s="45"/>
      <c r="C96" s="45"/>
      <c r="D96" s="45"/>
      <c r="E96" s="45"/>
      <c r="F96" s="21">
        <f>SUM(F93:F95)</f>
        <v>43482.5</v>
      </c>
      <c r="G96" s="22"/>
      <c r="H96" s="23"/>
    </row>
    <row r="97" spans="1:8" ht="30" customHeight="1">
      <c r="A97" s="26" t="s">
        <v>232</v>
      </c>
      <c r="B97" s="27" t="s">
        <v>233</v>
      </c>
      <c r="C97" s="22">
        <v>21523879111</v>
      </c>
      <c r="D97" s="27" t="s">
        <v>234</v>
      </c>
      <c r="E97" s="18" t="s">
        <v>16</v>
      </c>
      <c r="F97" s="28">
        <v>449</v>
      </c>
      <c r="G97" s="22">
        <v>4221</v>
      </c>
      <c r="H97" s="23" t="s">
        <v>235</v>
      </c>
    </row>
    <row r="98" spans="1:8" ht="30" customHeight="1">
      <c r="A98" s="45" t="s">
        <v>236</v>
      </c>
      <c r="B98" s="45"/>
      <c r="C98" s="45"/>
      <c r="D98" s="45"/>
      <c r="E98" s="45"/>
      <c r="F98" s="21">
        <f>SUM(F97)</f>
        <v>449</v>
      </c>
      <c r="G98" s="22"/>
      <c r="H98" s="23"/>
    </row>
    <row r="99" spans="1:8" ht="30" customHeight="1">
      <c r="A99" s="17" t="s">
        <v>237</v>
      </c>
      <c r="B99" s="18" t="s">
        <v>238</v>
      </c>
      <c r="C99" s="19" t="s">
        <v>239</v>
      </c>
      <c r="D99" s="19" t="s">
        <v>15</v>
      </c>
      <c r="E99" s="18" t="s">
        <v>16</v>
      </c>
      <c r="F99" s="20">
        <v>710.13</v>
      </c>
      <c r="G99" s="19" t="s">
        <v>105</v>
      </c>
      <c r="H99" s="18" t="s">
        <v>106</v>
      </c>
    </row>
    <row r="100" spans="1:8" ht="30" customHeight="1">
      <c r="A100" s="45" t="s">
        <v>240</v>
      </c>
      <c r="B100" s="45"/>
      <c r="C100" s="45"/>
      <c r="D100" s="45"/>
      <c r="E100" s="45"/>
      <c r="F100" s="21">
        <f>SUM(F99)</f>
        <v>710.13</v>
      </c>
      <c r="G100" s="22"/>
      <c r="H100" s="23"/>
    </row>
    <row r="101" spans="1:8" ht="30" customHeight="1">
      <c r="A101" s="17" t="s">
        <v>241</v>
      </c>
      <c r="B101" s="18" t="s">
        <v>242</v>
      </c>
      <c r="C101" s="19" t="s">
        <v>243</v>
      </c>
      <c r="D101" s="19" t="s">
        <v>15</v>
      </c>
      <c r="E101" s="18" t="s">
        <v>16</v>
      </c>
      <c r="F101" s="20">
        <v>3875</v>
      </c>
      <c r="G101" s="19" t="s">
        <v>68</v>
      </c>
      <c r="H101" s="18" t="s">
        <v>69</v>
      </c>
    </row>
    <row r="102" spans="1:8" ht="30" customHeight="1">
      <c r="A102" s="45" t="s">
        <v>244</v>
      </c>
      <c r="B102" s="45"/>
      <c r="C102" s="45"/>
      <c r="D102" s="45"/>
      <c r="E102" s="45"/>
      <c r="F102" s="21">
        <f>SUM(F101)</f>
        <v>3875</v>
      </c>
      <c r="G102" s="22"/>
      <c r="H102" s="18"/>
    </row>
    <row r="103" spans="1:8" ht="30" customHeight="1">
      <c r="A103" s="17" t="s">
        <v>245</v>
      </c>
      <c r="B103" s="18" t="s">
        <v>246</v>
      </c>
      <c r="C103" s="19" t="s">
        <v>247</v>
      </c>
      <c r="D103" s="19" t="s">
        <v>15</v>
      </c>
      <c r="E103" s="18" t="s">
        <v>16</v>
      </c>
      <c r="F103" s="20">
        <v>136.81</v>
      </c>
      <c r="G103" s="19" t="s">
        <v>212</v>
      </c>
      <c r="H103" s="18" t="s">
        <v>213</v>
      </c>
    </row>
    <row r="104" spans="1:8" ht="30" customHeight="1">
      <c r="A104" s="45" t="s">
        <v>248</v>
      </c>
      <c r="B104" s="45"/>
      <c r="C104" s="45"/>
      <c r="D104" s="45"/>
      <c r="E104" s="45"/>
      <c r="F104" s="21">
        <f>SUM(F103)</f>
        <v>136.81</v>
      </c>
      <c r="G104" s="22"/>
      <c r="H104" s="23"/>
    </row>
    <row r="105" spans="1:8" ht="30" customHeight="1">
      <c r="A105" s="17" t="s">
        <v>249</v>
      </c>
      <c r="B105" s="18" t="s">
        <v>250</v>
      </c>
      <c r="C105" s="19" t="s">
        <v>251</v>
      </c>
      <c r="D105" s="19" t="s">
        <v>252</v>
      </c>
      <c r="E105" s="18" t="s">
        <v>16</v>
      </c>
      <c r="F105" s="20">
        <v>2006.4</v>
      </c>
      <c r="G105" s="19" t="s">
        <v>38</v>
      </c>
      <c r="H105" s="18" t="s">
        <v>39</v>
      </c>
    </row>
    <row r="106" spans="1:8" ht="30" customHeight="1">
      <c r="A106" s="45" t="s">
        <v>253</v>
      </c>
      <c r="B106" s="45"/>
      <c r="C106" s="45"/>
      <c r="D106" s="45"/>
      <c r="E106" s="45"/>
      <c r="F106" s="21">
        <f>SUM(F105)</f>
        <v>2006.4</v>
      </c>
      <c r="G106" s="22"/>
      <c r="H106" s="23"/>
    </row>
    <row r="107" spans="1:8" ht="30" customHeight="1">
      <c r="A107" s="17" t="s">
        <v>254</v>
      </c>
      <c r="B107" s="18" t="s">
        <v>255</v>
      </c>
      <c r="C107" s="19" t="s">
        <v>256</v>
      </c>
      <c r="D107" s="19" t="s">
        <v>15</v>
      </c>
      <c r="E107" s="18" t="s">
        <v>16</v>
      </c>
      <c r="F107" s="20">
        <v>424.38</v>
      </c>
      <c r="G107" s="19">
        <v>3233</v>
      </c>
      <c r="H107" s="18" t="s">
        <v>257</v>
      </c>
    </row>
    <row r="108" spans="1:8" ht="30" customHeight="1">
      <c r="A108" s="45" t="s">
        <v>258</v>
      </c>
      <c r="B108" s="45"/>
      <c r="C108" s="45"/>
      <c r="D108" s="45"/>
      <c r="E108" s="45"/>
      <c r="F108" s="21">
        <f>SUM(F107)</f>
        <v>424.38</v>
      </c>
      <c r="G108" s="22"/>
      <c r="H108" s="23"/>
    </row>
    <row r="109" spans="1:8" ht="30" customHeight="1">
      <c r="A109" s="26" t="s">
        <v>259</v>
      </c>
      <c r="B109" s="27" t="s">
        <v>260</v>
      </c>
      <c r="C109" s="51">
        <v>70108447975</v>
      </c>
      <c r="D109" s="26" t="s">
        <v>15</v>
      </c>
      <c r="E109" s="18" t="s">
        <v>16</v>
      </c>
      <c r="F109" s="28">
        <v>399.3</v>
      </c>
      <c r="G109" s="22">
        <v>3213</v>
      </c>
      <c r="H109" s="23" t="s">
        <v>26</v>
      </c>
    </row>
    <row r="110" spans="1:8" ht="30" customHeight="1">
      <c r="A110" s="45" t="s">
        <v>261</v>
      </c>
      <c r="B110" s="45"/>
      <c r="C110" s="45"/>
      <c r="D110" s="45"/>
      <c r="E110" s="45"/>
      <c r="F110" s="21">
        <f>SUM(F109)</f>
        <v>399.3</v>
      </c>
      <c r="G110" s="22"/>
      <c r="H110" s="23"/>
    </row>
    <row r="111" spans="1:8" ht="30" customHeight="1">
      <c r="A111" s="17" t="s">
        <v>262</v>
      </c>
      <c r="B111" s="18" t="s">
        <v>263</v>
      </c>
      <c r="C111" s="19" t="s">
        <v>264</v>
      </c>
      <c r="D111" s="19" t="s">
        <v>265</v>
      </c>
      <c r="E111" s="18" t="s">
        <v>16</v>
      </c>
      <c r="F111" s="20">
        <v>1797.52</v>
      </c>
      <c r="G111" s="19">
        <v>3251</v>
      </c>
      <c r="H111" s="18" t="s">
        <v>17</v>
      </c>
    </row>
    <row r="112" spans="1:8" ht="30" customHeight="1">
      <c r="A112" s="45" t="s">
        <v>266</v>
      </c>
      <c r="B112" s="45"/>
      <c r="C112" s="45"/>
      <c r="D112" s="45"/>
      <c r="E112" s="45"/>
      <c r="F112" s="21">
        <f>SUM(F111)</f>
        <v>1797.52</v>
      </c>
      <c r="G112" s="22"/>
      <c r="H112" s="23"/>
    </row>
    <row r="113" spans="1:8" ht="30" customHeight="1">
      <c r="A113" s="17" t="s">
        <v>267</v>
      </c>
      <c r="B113" s="18" t="s">
        <v>268</v>
      </c>
      <c r="C113" s="19" t="s">
        <v>269</v>
      </c>
      <c r="D113" s="19" t="s">
        <v>31</v>
      </c>
      <c r="E113" s="18" t="s">
        <v>16</v>
      </c>
      <c r="F113" s="20">
        <v>1937.5</v>
      </c>
      <c r="G113" s="19" t="s">
        <v>19</v>
      </c>
      <c r="H113" s="18" t="s">
        <v>20</v>
      </c>
    </row>
    <row r="114" spans="1:8" ht="30" customHeight="1">
      <c r="A114" s="45" t="s">
        <v>270</v>
      </c>
      <c r="B114" s="45"/>
      <c r="C114" s="45"/>
      <c r="D114" s="45"/>
      <c r="E114" s="45"/>
      <c r="F114" s="21">
        <f>SUM(F113)</f>
        <v>1937.5</v>
      </c>
      <c r="G114" s="22"/>
      <c r="H114" s="23"/>
    </row>
    <row r="115" spans="1:8" ht="30" customHeight="1">
      <c r="A115" s="17" t="s">
        <v>271</v>
      </c>
      <c r="B115" s="18" t="s">
        <v>272</v>
      </c>
      <c r="C115" s="19" t="s">
        <v>273</v>
      </c>
      <c r="D115" s="19" t="s">
        <v>15</v>
      </c>
      <c r="E115" s="18" t="s">
        <v>16</v>
      </c>
      <c r="F115" s="20">
        <v>676.49</v>
      </c>
      <c r="G115" s="19" t="s">
        <v>212</v>
      </c>
      <c r="H115" s="18" t="s">
        <v>213</v>
      </c>
    </row>
    <row r="116" spans="1:8" ht="30" customHeight="1">
      <c r="A116" s="45" t="s">
        <v>274</v>
      </c>
      <c r="B116" s="45"/>
      <c r="C116" s="45"/>
      <c r="D116" s="45"/>
      <c r="E116" s="45"/>
      <c r="F116" s="21">
        <f>SUM(F115)</f>
        <v>676.49</v>
      </c>
      <c r="G116" s="22"/>
      <c r="H116" s="23"/>
    </row>
    <row r="117" spans="1:8" ht="30" customHeight="1">
      <c r="A117" s="17" t="s">
        <v>275</v>
      </c>
      <c r="B117" s="18" t="s">
        <v>276</v>
      </c>
      <c r="C117" s="19" t="s">
        <v>277</v>
      </c>
      <c r="D117" s="19" t="s">
        <v>15</v>
      </c>
      <c r="E117" s="18" t="s">
        <v>16</v>
      </c>
      <c r="F117" s="20">
        <v>96.3</v>
      </c>
      <c r="G117" s="19" t="s">
        <v>148</v>
      </c>
      <c r="H117" s="18" t="s">
        <v>26</v>
      </c>
    </row>
    <row r="118" spans="1:8" ht="30" customHeight="1">
      <c r="A118" s="17" t="s">
        <v>278</v>
      </c>
      <c r="B118" s="18" t="s">
        <v>276</v>
      </c>
      <c r="C118" s="19" t="s">
        <v>277</v>
      </c>
      <c r="D118" s="19" t="s">
        <v>15</v>
      </c>
      <c r="E118" s="18" t="s">
        <v>16</v>
      </c>
      <c r="F118" s="20">
        <v>3801.71</v>
      </c>
      <c r="G118" s="19" t="s">
        <v>212</v>
      </c>
      <c r="H118" s="18" t="s">
        <v>213</v>
      </c>
    </row>
    <row r="119" spans="1:8" ht="30" customHeight="1">
      <c r="A119" s="45" t="s">
        <v>279</v>
      </c>
      <c r="B119" s="45"/>
      <c r="C119" s="45"/>
      <c r="D119" s="45"/>
      <c r="E119" s="45"/>
      <c r="F119" s="21">
        <f>SUM(F117:F118)</f>
        <v>3898.01</v>
      </c>
      <c r="G119" s="22"/>
      <c r="H119" s="23"/>
    </row>
    <row r="120" spans="1:8" ht="30" customHeight="1">
      <c r="A120" s="17" t="s">
        <v>280</v>
      </c>
      <c r="B120" s="18" t="s">
        <v>281</v>
      </c>
      <c r="C120" s="19" t="s">
        <v>282</v>
      </c>
      <c r="D120" s="19" t="s">
        <v>15</v>
      </c>
      <c r="E120" s="18" t="s">
        <v>16</v>
      </c>
      <c r="F120" s="20">
        <v>1069.53</v>
      </c>
      <c r="G120" s="19">
        <v>3251</v>
      </c>
      <c r="H120" s="18" t="s">
        <v>17</v>
      </c>
    </row>
    <row r="121" spans="1:8" ht="30" customHeight="1">
      <c r="A121" s="45" t="s">
        <v>283</v>
      </c>
      <c r="B121" s="45"/>
      <c r="C121" s="45"/>
      <c r="D121" s="45"/>
      <c r="E121" s="45"/>
      <c r="F121" s="21">
        <f>SUM(F120)</f>
        <v>1069.53</v>
      </c>
      <c r="G121" s="22"/>
      <c r="H121" s="23"/>
    </row>
    <row r="122" spans="1:8" ht="30" customHeight="1">
      <c r="A122" s="17" t="s">
        <v>284</v>
      </c>
      <c r="B122" s="18" t="s">
        <v>285</v>
      </c>
      <c r="C122" s="19" t="s">
        <v>286</v>
      </c>
      <c r="D122" s="19" t="s">
        <v>287</v>
      </c>
      <c r="E122" s="18" t="s">
        <v>16</v>
      </c>
      <c r="F122" s="20">
        <v>1323</v>
      </c>
      <c r="G122" s="19" t="s">
        <v>82</v>
      </c>
      <c r="H122" s="18" t="s">
        <v>83</v>
      </c>
    </row>
    <row r="123" spans="1:8" ht="30" customHeight="1">
      <c r="A123" s="45" t="s">
        <v>288</v>
      </c>
      <c r="B123" s="45"/>
      <c r="C123" s="45"/>
      <c r="D123" s="45"/>
      <c r="E123" s="45"/>
      <c r="F123" s="21">
        <f>SUM(F122)</f>
        <v>1323</v>
      </c>
      <c r="G123" s="22"/>
      <c r="H123" s="18"/>
    </row>
    <row r="124" spans="1:8" ht="30" customHeight="1">
      <c r="A124" s="17" t="s">
        <v>289</v>
      </c>
      <c r="B124" s="18" t="s">
        <v>290</v>
      </c>
      <c r="C124" s="19" t="s">
        <v>291</v>
      </c>
      <c r="D124" s="19" t="s">
        <v>292</v>
      </c>
      <c r="E124" s="18" t="s">
        <v>16</v>
      </c>
      <c r="F124" s="20">
        <v>126.5</v>
      </c>
      <c r="G124" s="19">
        <v>3213</v>
      </c>
      <c r="H124" s="18" t="s">
        <v>26</v>
      </c>
    </row>
    <row r="125" spans="1:8" ht="30" customHeight="1">
      <c r="A125" s="45" t="s">
        <v>293</v>
      </c>
      <c r="B125" s="45"/>
      <c r="C125" s="45"/>
      <c r="D125" s="45"/>
      <c r="E125" s="45"/>
      <c r="F125" s="21">
        <f>SUM(F124)</f>
        <v>126.5</v>
      </c>
      <c r="G125" s="22"/>
      <c r="H125" s="18"/>
    </row>
    <row r="126" spans="1:8" ht="30" customHeight="1">
      <c r="A126" s="17" t="s">
        <v>294</v>
      </c>
      <c r="B126" s="18" t="s">
        <v>295</v>
      </c>
      <c r="C126" s="19" t="s">
        <v>296</v>
      </c>
      <c r="D126" s="19" t="s">
        <v>104</v>
      </c>
      <c r="E126" s="18" t="s">
        <v>16</v>
      </c>
      <c r="F126" s="20">
        <v>2002.31</v>
      </c>
      <c r="G126" s="19" t="s">
        <v>212</v>
      </c>
      <c r="H126" s="18" t="s">
        <v>213</v>
      </c>
    </row>
    <row r="127" spans="1:8" ht="30" customHeight="1">
      <c r="A127" s="45" t="s">
        <v>297</v>
      </c>
      <c r="B127" s="45"/>
      <c r="C127" s="45"/>
      <c r="D127" s="45"/>
      <c r="E127" s="45"/>
      <c r="F127" s="21">
        <f>SUM(F126)</f>
        <v>2002.31</v>
      </c>
      <c r="G127" s="22"/>
      <c r="H127" s="18"/>
    </row>
    <row r="128" spans="1:8" ht="30" customHeight="1">
      <c r="A128" s="17" t="s">
        <v>298</v>
      </c>
      <c r="B128" s="18" t="s">
        <v>299</v>
      </c>
      <c r="C128" s="19" t="s">
        <v>300</v>
      </c>
      <c r="D128" s="19" t="s">
        <v>88</v>
      </c>
      <c r="E128" s="18" t="s">
        <v>16</v>
      </c>
      <c r="F128" s="20">
        <v>748.85</v>
      </c>
      <c r="G128" s="19" t="s">
        <v>38</v>
      </c>
      <c r="H128" s="18" t="s">
        <v>39</v>
      </c>
    </row>
    <row r="129" spans="1:8" ht="30" customHeight="1">
      <c r="A129" s="17" t="s">
        <v>301</v>
      </c>
      <c r="B129" s="18" t="s">
        <v>299</v>
      </c>
      <c r="C129" s="19" t="s">
        <v>300</v>
      </c>
      <c r="D129" s="19" t="s">
        <v>88</v>
      </c>
      <c r="E129" s="18" t="s">
        <v>16</v>
      </c>
      <c r="F129" s="20">
        <v>24</v>
      </c>
      <c r="G129" s="29">
        <v>3299</v>
      </c>
      <c r="H129" s="18" t="s">
        <v>41</v>
      </c>
    </row>
    <row r="130" spans="1:8" ht="30" customHeight="1">
      <c r="A130" s="45" t="s">
        <v>302</v>
      </c>
      <c r="B130" s="45"/>
      <c r="C130" s="45"/>
      <c r="D130" s="45"/>
      <c r="E130" s="45"/>
      <c r="F130" s="21">
        <f>SUM(F128:F129)</f>
        <v>772.85</v>
      </c>
      <c r="G130" s="22"/>
      <c r="H130" s="23"/>
    </row>
    <row r="131" spans="1:8" ht="30" customHeight="1">
      <c r="A131" s="17" t="s">
        <v>303</v>
      </c>
      <c r="B131" s="18" t="s">
        <v>304</v>
      </c>
      <c r="C131" s="19" t="s">
        <v>305</v>
      </c>
      <c r="D131" s="19" t="s">
        <v>97</v>
      </c>
      <c r="E131" s="18" t="s">
        <v>16</v>
      </c>
      <c r="F131" s="20">
        <v>2158.64</v>
      </c>
      <c r="G131" s="19" t="s">
        <v>38</v>
      </c>
      <c r="H131" s="18" t="s">
        <v>39</v>
      </c>
    </row>
    <row r="132" spans="1:8" ht="30" customHeight="1">
      <c r="A132" s="45" t="s">
        <v>306</v>
      </c>
      <c r="B132" s="45"/>
      <c r="C132" s="45"/>
      <c r="D132" s="45"/>
      <c r="E132" s="45"/>
      <c r="F132" s="21">
        <f>SUM(F131)</f>
        <v>2158.64</v>
      </c>
      <c r="G132" s="22"/>
      <c r="H132" s="23"/>
    </row>
    <row r="133" spans="1:8" ht="30" customHeight="1">
      <c r="A133" s="17" t="s">
        <v>307</v>
      </c>
      <c r="B133" s="18" t="s">
        <v>308</v>
      </c>
      <c r="C133" s="19" t="s">
        <v>309</v>
      </c>
      <c r="D133" s="19" t="s">
        <v>15</v>
      </c>
      <c r="E133" s="18" t="s">
        <v>16</v>
      </c>
      <c r="F133" s="20">
        <v>2373.75</v>
      </c>
      <c r="G133" s="19" t="s">
        <v>19</v>
      </c>
      <c r="H133" s="18" t="s">
        <v>20</v>
      </c>
    </row>
    <row r="134" spans="1:8" ht="30" customHeight="1">
      <c r="A134" s="45" t="s">
        <v>310</v>
      </c>
      <c r="B134" s="45"/>
      <c r="C134" s="45"/>
      <c r="D134" s="45"/>
      <c r="E134" s="45"/>
      <c r="F134" s="21">
        <f>SUM(F133)</f>
        <v>2373.75</v>
      </c>
      <c r="G134" s="22"/>
      <c r="H134" s="23"/>
    </row>
    <row r="135" spans="1:8" ht="30" customHeight="1">
      <c r="A135" s="17" t="s">
        <v>311</v>
      </c>
      <c r="B135" s="18" t="s">
        <v>312</v>
      </c>
      <c r="C135" s="19" t="s">
        <v>313</v>
      </c>
      <c r="D135" s="19" t="s">
        <v>314</v>
      </c>
      <c r="E135" s="18" t="s">
        <v>16</v>
      </c>
      <c r="F135" s="20">
        <v>16262.89</v>
      </c>
      <c r="G135" s="19">
        <v>3251</v>
      </c>
      <c r="H135" s="18" t="s">
        <v>17</v>
      </c>
    </row>
    <row r="136" spans="1:8" ht="30" customHeight="1">
      <c r="A136" s="45" t="s">
        <v>315</v>
      </c>
      <c r="B136" s="45"/>
      <c r="C136" s="45"/>
      <c r="D136" s="45"/>
      <c r="E136" s="45"/>
      <c r="F136" s="21">
        <f>SUM(F135)</f>
        <v>16262.89</v>
      </c>
      <c r="G136" s="22"/>
      <c r="H136" s="23"/>
    </row>
    <row r="137" spans="1:8" ht="30" customHeight="1">
      <c r="A137" s="17" t="s">
        <v>316</v>
      </c>
      <c r="B137" s="18" t="s">
        <v>317</v>
      </c>
      <c r="C137" s="19" t="s">
        <v>318</v>
      </c>
      <c r="D137" s="19" t="s">
        <v>319</v>
      </c>
      <c r="E137" s="18" t="s">
        <v>16</v>
      </c>
      <c r="F137" s="20">
        <v>6724.23</v>
      </c>
      <c r="G137" s="19">
        <v>3251</v>
      </c>
      <c r="H137" s="18" t="s">
        <v>17</v>
      </c>
    </row>
    <row r="138" spans="1:8" ht="30" customHeight="1">
      <c r="A138" s="45" t="s">
        <v>320</v>
      </c>
      <c r="B138" s="45"/>
      <c r="C138" s="45"/>
      <c r="D138" s="45"/>
      <c r="E138" s="45"/>
      <c r="F138" s="21">
        <f>SUM(F137)</f>
        <v>6724.23</v>
      </c>
      <c r="G138" s="22"/>
      <c r="H138" s="23"/>
    </row>
    <row r="139" spans="1:8" ht="30" customHeight="1">
      <c r="A139" s="17" t="s">
        <v>321</v>
      </c>
      <c r="B139" s="18" t="s">
        <v>322</v>
      </c>
      <c r="C139" s="19" t="s">
        <v>323</v>
      </c>
      <c r="D139" s="19" t="s">
        <v>15</v>
      </c>
      <c r="E139" s="18" t="s">
        <v>16</v>
      </c>
      <c r="F139" s="20">
        <v>3899.9</v>
      </c>
      <c r="G139" s="19">
        <v>3251</v>
      </c>
      <c r="H139" s="18" t="s">
        <v>17</v>
      </c>
    </row>
    <row r="140" spans="1:8" ht="30" customHeight="1">
      <c r="A140" s="45" t="s">
        <v>324</v>
      </c>
      <c r="B140" s="45"/>
      <c r="C140" s="45"/>
      <c r="D140" s="45"/>
      <c r="E140" s="45"/>
      <c r="F140" s="21">
        <f>SUM(F139)</f>
        <v>3899.9</v>
      </c>
      <c r="G140" s="22"/>
      <c r="H140" s="23"/>
    </row>
    <row r="141" spans="1:8" ht="30" customHeight="1">
      <c r="A141" s="17" t="s">
        <v>325</v>
      </c>
      <c r="B141" s="18" t="s">
        <v>326</v>
      </c>
      <c r="C141" s="19" t="s">
        <v>327</v>
      </c>
      <c r="D141" s="19" t="s">
        <v>15</v>
      </c>
      <c r="E141" s="18" t="s">
        <v>16</v>
      </c>
      <c r="F141" s="20">
        <v>18628.96</v>
      </c>
      <c r="G141" s="19">
        <v>3251</v>
      </c>
      <c r="H141" s="18" t="s">
        <v>17</v>
      </c>
    </row>
    <row r="142" spans="1:8" ht="30" customHeight="1">
      <c r="A142" s="45" t="s">
        <v>328</v>
      </c>
      <c r="B142" s="45"/>
      <c r="C142" s="45"/>
      <c r="D142" s="45"/>
      <c r="E142" s="45"/>
      <c r="F142" s="21">
        <f>SUM(F141)</f>
        <v>18628.96</v>
      </c>
      <c r="G142" s="22"/>
      <c r="H142" s="23"/>
    </row>
    <row r="143" spans="1:8" ht="30" customHeight="1">
      <c r="A143" s="17" t="s">
        <v>329</v>
      </c>
      <c r="B143" s="18" t="s">
        <v>330</v>
      </c>
      <c r="C143" s="19" t="s">
        <v>331</v>
      </c>
      <c r="D143" s="19" t="s">
        <v>332</v>
      </c>
      <c r="E143" s="18" t="s">
        <v>16</v>
      </c>
      <c r="F143" s="20">
        <v>4937.6899999999996</v>
      </c>
      <c r="G143" s="19" t="s">
        <v>105</v>
      </c>
      <c r="H143" s="18" t="s">
        <v>106</v>
      </c>
    </row>
    <row r="144" spans="1:8" ht="30" customHeight="1">
      <c r="A144" s="45" t="s">
        <v>333</v>
      </c>
      <c r="B144" s="45"/>
      <c r="C144" s="45"/>
      <c r="D144" s="45"/>
      <c r="E144" s="45"/>
      <c r="F144" s="21">
        <f>SUM(F143)</f>
        <v>4937.6899999999996</v>
      </c>
      <c r="G144" s="22"/>
      <c r="H144" s="23"/>
    </row>
    <row r="145" spans="1:8" ht="30" customHeight="1">
      <c r="A145" s="17" t="s">
        <v>334</v>
      </c>
      <c r="B145" s="18" t="s">
        <v>335</v>
      </c>
      <c r="C145" s="19" t="s">
        <v>336</v>
      </c>
      <c r="D145" s="19" t="s">
        <v>337</v>
      </c>
      <c r="E145" s="18" t="s">
        <v>16</v>
      </c>
      <c r="F145" s="20">
        <v>16.5</v>
      </c>
      <c r="G145" s="19" t="s">
        <v>134</v>
      </c>
      <c r="H145" s="18" t="s">
        <v>135</v>
      </c>
    </row>
    <row r="146" spans="1:8" ht="30" customHeight="1">
      <c r="A146" s="45" t="s">
        <v>338</v>
      </c>
      <c r="B146" s="45"/>
      <c r="C146" s="45"/>
      <c r="D146" s="45"/>
      <c r="E146" s="45"/>
      <c r="F146" s="30">
        <f>SUM(F145)</f>
        <v>16.5</v>
      </c>
      <c r="G146" s="31"/>
      <c r="H146" s="32"/>
    </row>
    <row r="147" spans="1:8" ht="30" customHeight="1">
      <c r="A147" s="17" t="s">
        <v>339</v>
      </c>
      <c r="B147" s="18" t="s">
        <v>340</v>
      </c>
      <c r="C147" s="19" t="s">
        <v>341</v>
      </c>
      <c r="D147" s="19" t="s">
        <v>342</v>
      </c>
      <c r="E147" s="18" t="s">
        <v>16</v>
      </c>
      <c r="F147" s="20">
        <v>2798.13</v>
      </c>
      <c r="G147" s="19" t="s">
        <v>19</v>
      </c>
      <c r="H147" s="18" t="s">
        <v>20</v>
      </c>
    </row>
    <row r="148" spans="1:8" ht="30" customHeight="1">
      <c r="A148" s="45" t="s">
        <v>343</v>
      </c>
      <c r="B148" s="45"/>
      <c r="C148" s="45"/>
      <c r="D148" s="45"/>
      <c r="E148" s="45"/>
      <c r="F148" s="30">
        <f>SUM(F147)</f>
        <v>2798.13</v>
      </c>
      <c r="G148" s="31"/>
      <c r="H148" s="32"/>
    </row>
    <row r="149" spans="1:8" ht="30" customHeight="1">
      <c r="A149" s="17" t="s">
        <v>344</v>
      </c>
      <c r="B149" s="18" t="s">
        <v>345</v>
      </c>
      <c r="C149" s="19" t="s">
        <v>346</v>
      </c>
      <c r="D149" s="19" t="s">
        <v>104</v>
      </c>
      <c r="E149" s="18" t="s">
        <v>16</v>
      </c>
      <c r="F149" s="20">
        <v>1212.5</v>
      </c>
      <c r="G149" s="19" t="s">
        <v>347</v>
      </c>
      <c r="H149" s="18" t="s">
        <v>348</v>
      </c>
    </row>
    <row r="150" spans="1:8" ht="30" customHeight="1">
      <c r="A150" s="45" t="s">
        <v>349</v>
      </c>
      <c r="B150" s="45"/>
      <c r="C150" s="45"/>
      <c r="D150" s="45"/>
      <c r="E150" s="45"/>
      <c r="F150" s="21">
        <f>SUM(F149)</f>
        <v>1212.5</v>
      </c>
      <c r="G150" s="22"/>
      <c r="H150" s="23"/>
    </row>
    <row r="151" spans="1:8" ht="30" customHeight="1">
      <c r="A151" s="17" t="s">
        <v>350</v>
      </c>
      <c r="B151" s="18" t="s">
        <v>351</v>
      </c>
      <c r="C151" s="19" t="s">
        <v>352</v>
      </c>
      <c r="D151" s="19" t="s">
        <v>121</v>
      </c>
      <c r="E151" s="18" t="s">
        <v>16</v>
      </c>
      <c r="F151" s="20">
        <v>12571.25</v>
      </c>
      <c r="G151" s="19" t="s">
        <v>98</v>
      </c>
      <c r="H151" s="18" t="s">
        <v>99</v>
      </c>
    </row>
    <row r="152" spans="1:8" ht="30" customHeight="1">
      <c r="A152" s="45" t="s">
        <v>353</v>
      </c>
      <c r="B152" s="45"/>
      <c r="C152" s="45"/>
      <c r="D152" s="45"/>
      <c r="E152" s="45"/>
      <c r="F152" s="21">
        <f>SUM(F151)</f>
        <v>12571.25</v>
      </c>
      <c r="G152" s="22"/>
      <c r="H152" s="23"/>
    </row>
    <row r="153" spans="1:8" ht="30" customHeight="1">
      <c r="A153" s="17" t="s">
        <v>354</v>
      </c>
      <c r="B153" s="18" t="s">
        <v>355</v>
      </c>
      <c r="C153" s="19" t="s">
        <v>356</v>
      </c>
      <c r="D153" s="19" t="s">
        <v>357</v>
      </c>
      <c r="E153" s="18" t="s">
        <v>16</v>
      </c>
      <c r="F153" s="20">
        <v>995.4</v>
      </c>
      <c r="G153" s="19" t="s">
        <v>358</v>
      </c>
      <c r="H153" s="18" t="s">
        <v>257</v>
      </c>
    </row>
    <row r="154" spans="1:8" ht="30" customHeight="1">
      <c r="A154" s="45" t="s">
        <v>359</v>
      </c>
      <c r="B154" s="45"/>
      <c r="C154" s="45"/>
      <c r="D154" s="45"/>
      <c r="E154" s="45"/>
      <c r="F154" s="21">
        <f>SUM(F153)</f>
        <v>995.4</v>
      </c>
      <c r="G154" s="22"/>
      <c r="H154" s="23"/>
    </row>
    <row r="155" spans="1:8" ht="30" customHeight="1">
      <c r="A155" s="17" t="s">
        <v>360</v>
      </c>
      <c r="B155" s="18" t="s">
        <v>361</v>
      </c>
      <c r="C155" s="19" t="s">
        <v>362</v>
      </c>
      <c r="D155" s="19" t="s">
        <v>363</v>
      </c>
      <c r="E155" s="18" t="s">
        <v>16</v>
      </c>
      <c r="F155" s="20">
        <v>2837.5</v>
      </c>
      <c r="G155" s="19" t="s">
        <v>19</v>
      </c>
      <c r="H155" s="18" t="s">
        <v>20</v>
      </c>
    </row>
    <row r="156" spans="1:8" ht="30" customHeight="1">
      <c r="A156" s="45" t="s">
        <v>364</v>
      </c>
      <c r="B156" s="45"/>
      <c r="C156" s="45"/>
      <c r="D156" s="45"/>
      <c r="E156" s="45"/>
      <c r="F156" s="21">
        <f>SUM(F155)</f>
        <v>2837.5</v>
      </c>
      <c r="G156" s="22"/>
      <c r="H156" s="23"/>
    </row>
    <row r="157" spans="1:8" ht="30" customHeight="1">
      <c r="A157" s="17" t="s">
        <v>365</v>
      </c>
      <c r="B157" s="18" t="s">
        <v>366</v>
      </c>
      <c r="C157" s="19" t="s">
        <v>367</v>
      </c>
      <c r="D157" s="19" t="s">
        <v>97</v>
      </c>
      <c r="E157" s="18" t="s">
        <v>16</v>
      </c>
      <c r="F157" s="20">
        <v>106.25</v>
      </c>
      <c r="G157" s="19" t="s">
        <v>148</v>
      </c>
      <c r="H157" s="18" t="s">
        <v>26</v>
      </c>
    </row>
    <row r="158" spans="1:8" ht="30" customHeight="1">
      <c r="A158" s="17" t="s">
        <v>368</v>
      </c>
      <c r="B158" s="18" t="s">
        <v>366</v>
      </c>
      <c r="C158" s="19" t="s">
        <v>367</v>
      </c>
      <c r="D158" s="19" t="s">
        <v>97</v>
      </c>
      <c r="E158" s="18" t="s">
        <v>16</v>
      </c>
      <c r="F158" s="20">
        <v>120.94</v>
      </c>
      <c r="G158" s="19" t="s">
        <v>369</v>
      </c>
      <c r="H158" s="18" t="s">
        <v>370</v>
      </c>
    </row>
    <row r="159" spans="1:8" ht="30" customHeight="1">
      <c r="A159" s="45" t="s">
        <v>371</v>
      </c>
      <c r="B159" s="45"/>
      <c r="C159" s="45"/>
      <c r="D159" s="45"/>
      <c r="E159" s="45"/>
      <c r="F159" s="21">
        <f>SUM(F157:F158)</f>
        <v>227.19</v>
      </c>
      <c r="G159" s="22"/>
      <c r="H159" s="23"/>
    </row>
    <row r="160" spans="1:8" ht="30" customHeight="1">
      <c r="A160" s="17" t="s">
        <v>372</v>
      </c>
      <c r="B160" s="18" t="s">
        <v>373</v>
      </c>
      <c r="C160" s="19" t="s">
        <v>374</v>
      </c>
      <c r="D160" s="19" t="s">
        <v>15</v>
      </c>
      <c r="E160" s="18" t="s">
        <v>16</v>
      </c>
      <c r="F160" s="20">
        <v>125</v>
      </c>
      <c r="G160" s="19" t="s">
        <v>226</v>
      </c>
      <c r="H160" s="18" t="s">
        <v>227</v>
      </c>
    </row>
    <row r="161" spans="1:8" ht="30" customHeight="1">
      <c r="A161" s="45" t="s">
        <v>375</v>
      </c>
      <c r="B161" s="45"/>
      <c r="C161" s="45"/>
      <c r="D161" s="45"/>
      <c r="E161" s="45"/>
      <c r="F161" s="21">
        <f>SUM(F160)</f>
        <v>125</v>
      </c>
      <c r="G161" s="22"/>
      <c r="H161" s="23"/>
    </row>
    <row r="162" spans="1:8" ht="30" customHeight="1">
      <c r="A162" s="17" t="s">
        <v>376</v>
      </c>
      <c r="B162" s="18" t="s">
        <v>377</v>
      </c>
      <c r="C162" s="19" t="s">
        <v>378</v>
      </c>
      <c r="D162" s="19" t="s">
        <v>357</v>
      </c>
      <c r="E162" s="18" t="s">
        <v>16</v>
      </c>
      <c r="F162" s="20">
        <v>13.19</v>
      </c>
      <c r="G162" s="19" t="s">
        <v>379</v>
      </c>
      <c r="H162" s="18" t="s">
        <v>204</v>
      </c>
    </row>
    <row r="163" spans="1:8" ht="30" customHeight="1">
      <c r="A163" s="45" t="s">
        <v>380</v>
      </c>
      <c r="B163" s="45"/>
      <c r="C163" s="45"/>
      <c r="D163" s="45"/>
      <c r="E163" s="45"/>
      <c r="F163" s="21">
        <f>SUM(F162)</f>
        <v>13.19</v>
      </c>
      <c r="G163" s="22"/>
      <c r="H163" s="23"/>
    </row>
    <row r="164" spans="1:8" ht="30" customHeight="1">
      <c r="A164" s="17" t="s">
        <v>381</v>
      </c>
      <c r="B164" s="18" t="s">
        <v>382</v>
      </c>
      <c r="C164" s="19" t="s">
        <v>383</v>
      </c>
      <c r="D164" s="19" t="s">
        <v>287</v>
      </c>
      <c r="E164" s="18" t="s">
        <v>16</v>
      </c>
      <c r="F164" s="20">
        <v>700.72</v>
      </c>
      <c r="G164" s="19" t="s">
        <v>212</v>
      </c>
      <c r="H164" s="18" t="s">
        <v>213</v>
      </c>
    </row>
    <row r="165" spans="1:8" ht="30" customHeight="1">
      <c r="A165" s="45" t="s">
        <v>384</v>
      </c>
      <c r="B165" s="45"/>
      <c r="C165" s="45"/>
      <c r="D165" s="45"/>
      <c r="E165" s="45"/>
      <c r="F165" s="21">
        <f>SUM(F164)</f>
        <v>700.72</v>
      </c>
      <c r="G165" s="22"/>
      <c r="H165" s="23"/>
    </row>
    <row r="166" spans="1:8" ht="30" customHeight="1">
      <c r="A166" s="17" t="s">
        <v>385</v>
      </c>
      <c r="B166" s="18" t="s">
        <v>386</v>
      </c>
      <c r="C166" s="19" t="s">
        <v>387</v>
      </c>
      <c r="D166" s="19" t="s">
        <v>88</v>
      </c>
      <c r="E166" s="18" t="s">
        <v>16</v>
      </c>
      <c r="F166" s="20">
        <v>4552.83</v>
      </c>
      <c r="G166" s="19" t="s">
        <v>38</v>
      </c>
      <c r="H166" s="18" t="s">
        <v>39</v>
      </c>
    </row>
    <row r="167" spans="1:8" ht="30" customHeight="1">
      <c r="A167" s="45" t="s">
        <v>388</v>
      </c>
      <c r="B167" s="45"/>
      <c r="C167" s="45"/>
      <c r="D167" s="45"/>
      <c r="E167" s="45"/>
      <c r="F167" s="21">
        <f>SUM(F166)</f>
        <v>4552.83</v>
      </c>
      <c r="G167" s="22"/>
      <c r="H167" s="23"/>
    </row>
    <row r="168" spans="1:8" ht="30" customHeight="1">
      <c r="A168" s="17" t="s">
        <v>389</v>
      </c>
      <c r="B168" s="18" t="s">
        <v>390</v>
      </c>
      <c r="C168" s="19" t="s">
        <v>391</v>
      </c>
      <c r="D168" s="19" t="s">
        <v>15</v>
      </c>
      <c r="E168" s="18" t="s">
        <v>16</v>
      </c>
      <c r="F168" s="20">
        <v>347.19</v>
      </c>
      <c r="G168" s="19" t="s">
        <v>19</v>
      </c>
      <c r="H168" s="18" t="s">
        <v>20</v>
      </c>
    </row>
    <row r="169" spans="1:8" ht="30" customHeight="1">
      <c r="A169" s="45" t="s">
        <v>392</v>
      </c>
      <c r="B169" s="45"/>
      <c r="C169" s="45"/>
      <c r="D169" s="45"/>
      <c r="E169" s="45"/>
      <c r="F169" s="21">
        <f>SUM(F168)</f>
        <v>347.19</v>
      </c>
      <c r="G169" s="22"/>
      <c r="H169" s="23"/>
    </row>
    <row r="170" spans="1:8" ht="30" customHeight="1">
      <c r="A170" s="17" t="s">
        <v>393</v>
      </c>
      <c r="B170" s="18" t="s">
        <v>394</v>
      </c>
      <c r="C170" s="19" t="s">
        <v>395</v>
      </c>
      <c r="D170" s="19" t="s">
        <v>15</v>
      </c>
      <c r="E170" s="18" t="s">
        <v>16</v>
      </c>
      <c r="F170" s="20">
        <v>255.39</v>
      </c>
      <c r="G170" s="19" t="s">
        <v>123</v>
      </c>
      <c r="H170" s="18" t="s">
        <v>124</v>
      </c>
    </row>
    <row r="171" spans="1:8" ht="30" customHeight="1">
      <c r="A171" s="45" t="s">
        <v>396</v>
      </c>
      <c r="B171" s="45"/>
      <c r="C171" s="45"/>
      <c r="D171" s="45"/>
      <c r="E171" s="45"/>
      <c r="F171" s="21">
        <f>SUM(F170)</f>
        <v>255.39</v>
      </c>
      <c r="G171" s="22"/>
      <c r="H171" s="23"/>
    </row>
    <row r="172" spans="1:8" ht="30" customHeight="1">
      <c r="A172" s="17" t="s">
        <v>397</v>
      </c>
      <c r="B172" s="18" t="s">
        <v>398</v>
      </c>
      <c r="C172" s="19" t="s">
        <v>399</v>
      </c>
      <c r="D172" s="19" t="s">
        <v>15</v>
      </c>
      <c r="E172" s="18" t="s">
        <v>16</v>
      </c>
      <c r="F172" s="20">
        <v>3462.5</v>
      </c>
      <c r="G172" s="19" t="s">
        <v>68</v>
      </c>
      <c r="H172" s="18" t="s">
        <v>69</v>
      </c>
    </row>
    <row r="173" spans="1:8" ht="30" customHeight="1">
      <c r="A173" s="45" t="s">
        <v>400</v>
      </c>
      <c r="B173" s="45"/>
      <c r="C173" s="45"/>
      <c r="D173" s="45"/>
      <c r="E173" s="45"/>
      <c r="F173" s="21">
        <f>SUM(F172)</f>
        <v>3462.5</v>
      </c>
      <c r="G173" s="22"/>
      <c r="H173" s="23"/>
    </row>
    <row r="174" spans="1:8" ht="30" customHeight="1">
      <c r="A174" s="17" t="s">
        <v>401</v>
      </c>
      <c r="B174" s="18" t="s">
        <v>402</v>
      </c>
      <c r="C174" s="19" t="s">
        <v>403</v>
      </c>
      <c r="D174" s="19" t="s">
        <v>404</v>
      </c>
      <c r="E174" s="18" t="s">
        <v>16</v>
      </c>
      <c r="F174" s="20">
        <v>950</v>
      </c>
      <c r="G174" s="19" t="s">
        <v>148</v>
      </c>
      <c r="H174" s="18" t="s">
        <v>26</v>
      </c>
    </row>
    <row r="175" spans="1:8" ht="30" customHeight="1">
      <c r="A175" s="45" t="s">
        <v>405</v>
      </c>
      <c r="B175" s="45"/>
      <c r="C175" s="45"/>
      <c r="D175" s="45"/>
      <c r="E175" s="45"/>
      <c r="F175" s="21">
        <f>SUM(F174)</f>
        <v>950</v>
      </c>
      <c r="G175" s="22"/>
      <c r="H175" s="18"/>
    </row>
    <row r="176" spans="1:8" ht="30" customHeight="1">
      <c r="A176" s="17" t="s">
        <v>406</v>
      </c>
      <c r="B176" s="18" t="s">
        <v>407</v>
      </c>
      <c r="C176" s="19" t="s">
        <v>408</v>
      </c>
      <c r="D176" s="19" t="s">
        <v>332</v>
      </c>
      <c r="E176" s="18" t="s">
        <v>16</v>
      </c>
      <c r="F176" s="20">
        <v>923.25</v>
      </c>
      <c r="G176" s="19" t="s">
        <v>38</v>
      </c>
      <c r="H176" s="18" t="s">
        <v>39</v>
      </c>
    </row>
    <row r="177" spans="1:18" ht="30" customHeight="1">
      <c r="A177" s="45" t="s">
        <v>409</v>
      </c>
      <c r="B177" s="45"/>
      <c r="C177" s="45"/>
      <c r="D177" s="45"/>
      <c r="E177" s="45"/>
      <c r="F177" s="21">
        <f>SUM(F176)</f>
        <v>923.25</v>
      </c>
      <c r="G177" s="22"/>
      <c r="H177" s="23"/>
    </row>
    <row r="178" spans="1:18" ht="30" customHeight="1">
      <c r="A178" s="17" t="s">
        <v>410</v>
      </c>
      <c r="B178" s="18" t="s">
        <v>411</v>
      </c>
      <c r="C178" s="19" t="s">
        <v>412</v>
      </c>
      <c r="D178" s="19" t="s">
        <v>15</v>
      </c>
      <c r="E178" s="18" t="s">
        <v>16</v>
      </c>
      <c r="F178" s="20">
        <v>6335.89</v>
      </c>
      <c r="G178" s="19">
        <v>3251</v>
      </c>
      <c r="H178" s="18" t="s">
        <v>17</v>
      </c>
    </row>
    <row r="179" spans="1:18" ht="30" customHeight="1">
      <c r="A179" s="45" t="s">
        <v>413</v>
      </c>
      <c r="B179" s="45"/>
      <c r="C179" s="45"/>
      <c r="D179" s="45"/>
      <c r="E179" s="45"/>
      <c r="F179" s="21">
        <f>SUM(F178)</f>
        <v>6335.89</v>
      </c>
      <c r="G179" s="22"/>
      <c r="H179" s="23"/>
    </row>
    <row r="180" spans="1:18" ht="30" customHeight="1">
      <c r="A180" s="17" t="s">
        <v>414</v>
      </c>
      <c r="B180" s="18" t="s">
        <v>415</v>
      </c>
      <c r="C180" s="19" t="s">
        <v>416</v>
      </c>
      <c r="D180" s="19" t="s">
        <v>417</v>
      </c>
      <c r="E180" s="18" t="s">
        <v>16</v>
      </c>
      <c r="F180" s="20">
        <v>1338.03</v>
      </c>
      <c r="G180" s="19" t="s">
        <v>379</v>
      </c>
      <c r="H180" s="18" t="s">
        <v>204</v>
      </c>
    </row>
    <row r="181" spans="1:18" ht="30" customHeight="1">
      <c r="A181" s="45" t="s">
        <v>418</v>
      </c>
      <c r="B181" s="45"/>
      <c r="C181" s="45"/>
      <c r="D181" s="45"/>
      <c r="E181" s="45"/>
      <c r="F181" s="30">
        <f>SUM(F180)</f>
        <v>1338.03</v>
      </c>
      <c r="G181" s="31"/>
      <c r="H181" s="32"/>
    </row>
    <row r="182" spans="1:18" ht="30" customHeight="1">
      <c r="A182" s="17" t="s">
        <v>419</v>
      </c>
      <c r="B182" s="18" t="s">
        <v>420</v>
      </c>
      <c r="C182" s="19" t="s">
        <v>421</v>
      </c>
      <c r="D182" s="19" t="s">
        <v>104</v>
      </c>
      <c r="E182" s="18" t="s">
        <v>16</v>
      </c>
      <c r="F182" s="20">
        <v>72.900000000000006</v>
      </c>
      <c r="G182" s="19" t="s">
        <v>38</v>
      </c>
      <c r="H182" s="18" t="s">
        <v>39</v>
      </c>
      <c r="R182" s="33"/>
    </row>
    <row r="183" spans="1:18" ht="30" customHeight="1">
      <c r="A183" s="17" t="s">
        <v>422</v>
      </c>
      <c r="B183" s="18" t="s">
        <v>420</v>
      </c>
      <c r="C183" s="19" t="s">
        <v>421</v>
      </c>
      <c r="D183" s="19" t="s">
        <v>104</v>
      </c>
      <c r="E183" s="18" t="s">
        <v>16</v>
      </c>
      <c r="F183" s="20">
        <v>1</v>
      </c>
      <c r="G183" s="19">
        <v>3299</v>
      </c>
      <c r="H183" s="18" t="s">
        <v>41</v>
      </c>
      <c r="R183" s="33"/>
    </row>
    <row r="184" spans="1:18" ht="30" customHeight="1">
      <c r="A184" s="45" t="s">
        <v>423</v>
      </c>
      <c r="B184" s="45"/>
      <c r="C184" s="45"/>
      <c r="D184" s="45"/>
      <c r="E184" s="45"/>
      <c r="F184" s="21">
        <f>SUM(F182:F183)</f>
        <v>73.900000000000006</v>
      </c>
      <c r="G184" s="22"/>
      <c r="H184" s="23"/>
      <c r="R184" s="33"/>
    </row>
    <row r="185" spans="1:18" ht="30" customHeight="1">
      <c r="A185" s="17" t="s">
        <v>424</v>
      </c>
      <c r="B185" s="18" t="s">
        <v>425</v>
      </c>
      <c r="C185" s="19" t="s">
        <v>426</v>
      </c>
      <c r="D185" s="19" t="s">
        <v>427</v>
      </c>
      <c r="E185" s="18" t="s">
        <v>16</v>
      </c>
      <c r="F185" s="20">
        <v>427.76</v>
      </c>
      <c r="G185" s="19" t="s">
        <v>38</v>
      </c>
      <c r="H185" s="18" t="s">
        <v>39</v>
      </c>
      <c r="R185" s="33"/>
    </row>
    <row r="186" spans="1:18" ht="30" customHeight="1">
      <c r="A186" s="45" t="s">
        <v>428</v>
      </c>
      <c r="B186" s="45"/>
      <c r="C186" s="45"/>
      <c r="D186" s="45"/>
      <c r="E186" s="45"/>
      <c r="F186" s="21">
        <f>SUM(F185)</f>
        <v>427.76</v>
      </c>
      <c r="G186" s="22"/>
      <c r="H186" s="23"/>
      <c r="R186" s="33"/>
    </row>
    <row r="187" spans="1:18" ht="30" customHeight="1">
      <c r="A187" s="17" t="s">
        <v>429</v>
      </c>
      <c r="B187" s="18" t="s">
        <v>430</v>
      </c>
      <c r="C187" s="19" t="s">
        <v>431</v>
      </c>
      <c r="D187" s="19" t="s">
        <v>15</v>
      </c>
      <c r="E187" s="18" t="s">
        <v>16</v>
      </c>
      <c r="F187" s="20">
        <v>1337.62</v>
      </c>
      <c r="G187" s="19" t="s">
        <v>153</v>
      </c>
      <c r="H187" s="18" t="s">
        <v>154</v>
      </c>
      <c r="R187" s="33"/>
    </row>
    <row r="188" spans="1:18" ht="30" customHeight="1">
      <c r="A188" s="45" t="s">
        <v>432</v>
      </c>
      <c r="B188" s="45"/>
      <c r="C188" s="45"/>
      <c r="D188" s="45"/>
      <c r="E188" s="45"/>
      <c r="F188" s="21">
        <f>SUM(F187)</f>
        <v>1337.62</v>
      </c>
      <c r="G188" s="22"/>
      <c r="H188" s="23"/>
      <c r="R188" s="33"/>
    </row>
    <row r="189" spans="1:18" ht="30" customHeight="1">
      <c r="A189" s="17" t="s">
        <v>433</v>
      </c>
      <c r="B189" s="18" t="s">
        <v>434</v>
      </c>
      <c r="C189" s="19" t="s">
        <v>435</v>
      </c>
      <c r="D189" s="19" t="s">
        <v>436</v>
      </c>
      <c r="E189" s="18" t="s">
        <v>16</v>
      </c>
      <c r="F189" s="20">
        <v>20174.009999999998</v>
      </c>
      <c r="G189" s="19" t="s">
        <v>38</v>
      </c>
      <c r="H189" s="18" t="s">
        <v>39</v>
      </c>
      <c r="R189" s="33"/>
    </row>
    <row r="190" spans="1:18" ht="30" customHeight="1">
      <c r="A190" s="45" t="s">
        <v>437</v>
      </c>
      <c r="B190" s="45"/>
      <c r="C190" s="45"/>
      <c r="D190" s="45"/>
      <c r="E190" s="45"/>
      <c r="F190" s="21">
        <f>SUM(F189)</f>
        <v>20174.009999999998</v>
      </c>
      <c r="G190" s="22"/>
      <c r="H190" s="23"/>
      <c r="R190" s="33"/>
    </row>
    <row r="191" spans="1:18" ht="30" customHeight="1">
      <c r="A191" s="17" t="s">
        <v>438</v>
      </c>
      <c r="B191" s="18" t="s">
        <v>439</v>
      </c>
      <c r="C191" s="19" t="s">
        <v>440</v>
      </c>
      <c r="D191" s="19" t="s">
        <v>15</v>
      </c>
      <c r="E191" s="18" t="s">
        <v>16</v>
      </c>
      <c r="F191" s="20">
        <v>1675</v>
      </c>
      <c r="G191" s="19" t="s">
        <v>19</v>
      </c>
      <c r="H191" s="18" t="s">
        <v>20</v>
      </c>
      <c r="R191" s="33"/>
    </row>
    <row r="192" spans="1:18" ht="30" customHeight="1">
      <c r="A192" s="17" t="s">
        <v>441</v>
      </c>
      <c r="B192" s="18" t="s">
        <v>439</v>
      </c>
      <c r="C192" s="19" t="s">
        <v>440</v>
      </c>
      <c r="D192" s="19" t="s">
        <v>15</v>
      </c>
      <c r="E192" s="18" t="s">
        <v>16</v>
      </c>
      <c r="F192" s="20">
        <v>162.5</v>
      </c>
      <c r="G192" s="19">
        <v>3239</v>
      </c>
      <c r="H192" s="18" t="s">
        <v>442</v>
      </c>
      <c r="R192" s="33"/>
    </row>
    <row r="193" spans="1:18" ht="30" customHeight="1">
      <c r="A193" s="45" t="s">
        <v>443</v>
      </c>
      <c r="B193" s="45"/>
      <c r="C193" s="45"/>
      <c r="D193" s="45"/>
      <c r="E193" s="45"/>
      <c r="F193" s="21">
        <f>SUM(F191:F192)</f>
        <v>1837.5</v>
      </c>
      <c r="G193" s="22"/>
      <c r="H193" s="23"/>
      <c r="R193" s="33"/>
    </row>
    <row r="194" spans="1:18" ht="30" customHeight="1">
      <c r="A194" s="17" t="s">
        <v>444</v>
      </c>
      <c r="B194" s="18" t="s">
        <v>445</v>
      </c>
      <c r="C194" s="19" t="s">
        <v>446</v>
      </c>
      <c r="D194" s="19" t="s">
        <v>15</v>
      </c>
      <c r="E194" s="18" t="s">
        <v>16</v>
      </c>
      <c r="F194" s="20">
        <v>4132.5</v>
      </c>
      <c r="G194" s="19" t="s">
        <v>32</v>
      </c>
      <c r="H194" s="18" t="s">
        <v>33</v>
      </c>
      <c r="R194" s="33"/>
    </row>
    <row r="195" spans="1:18" ht="30" customHeight="1">
      <c r="A195" s="45" t="s">
        <v>447</v>
      </c>
      <c r="B195" s="45"/>
      <c r="C195" s="45"/>
      <c r="D195" s="45"/>
      <c r="E195" s="45"/>
      <c r="F195" s="21">
        <f>SUM(F194)</f>
        <v>4132.5</v>
      </c>
      <c r="G195" s="22"/>
      <c r="H195" s="23"/>
      <c r="R195" s="33"/>
    </row>
    <row r="196" spans="1:18" ht="30" customHeight="1">
      <c r="A196" s="17" t="s">
        <v>448</v>
      </c>
      <c r="B196" s="18" t="s">
        <v>449</v>
      </c>
      <c r="C196" s="19" t="s">
        <v>450</v>
      </c>
      <c r="D196" s="19" t="s">
        <v>15</v>
      </c>
      <c r="E196" s="18" t="s">
        <v>16</v>
      </c>
      <c r="F196" s="20">
        <v>265.45</v>
      </c>
      <c r="G196" s="19" t="s">
        <v>19</v>
      </c>
      <c r="H196" s="18" t="s">
        <v>20</v>
      </c>
    </row>
    <row r="197" spans="1:18" ht="30" customHeight="1">
      <c r="A197" s="45" t="s">
        <v>451</v>
      </c>
      <c r="B197" s="45"/>
      <c r="C197" s="45"/>
      <c r="D197" s="45"/>
      <c r="E197" s="45"/>
      <c r="F197" s="21">
        <f>SUM(F196)</f>
        <v>265.45</v>
      </c>
      <c r="G197" s="22"/>
      <c r="H197" s="23"/>
    </row>
    <row r="198" spans="1:18" ht="30" customHeight="1">
      <c r="A198" s="17" t="s">
        <v>452</v>
      </c>
      <c r="B198" s="18" t="s">
        <v>453</v>
      </c>
      <c r="C198" s="19" t="s">
        <v>454</v>
      </c>
      <c r="D198" s="19" t="s">
        <v>15</v>
      </c>
      <c r="E198" s="18" t="s">
        <v>16</v>
      </c>
      <c r="F198" s="20">
        <v>1174.0999999999999</v>
      </c>
      <c r="G198" s="19">
        <v>3251</v>
      </c>
      <c r="H198" s="18" t="s">
        <v>17</v>
      </c>
    </row>
    <row r="199" spans="1:18" ht="30" customHeight="1">
      <c r="A199" s="45" t="s">
        <v>455</v>
      </c>
      <c r="B199" s="45"/>
      <c r="C199" s="45"/>
      <c r="D199" s="45"/>
      <c r="E199" s="45"/>
      <c r="F199" s="21">
        <f>SUM(F198)</f>
        <v>1174.0999999999999</v>
      </c>
      <c r="G199" s="22"/>
      <c r="H199" s="23"/>
    </row>
    <row r="200" spans="1:18" ht="30" customHeight="1">
      <c r="A200" s="17" t="s">
        <v>456</v>
      </c>
      <c r="B200" s="18" t="s">
        <v>457</v>
      </c>
      <c r="C200" s="19" t="s">
        <v>458</v>
      </c>
      <c r="D200" s="19" t="s">
        <v>459</v>
      </c>
      <c r="E200" s="18" t="s">
        <v>16</v>
      </c>
      <c r="F200" s="20">
        <v>402.5</v>
      </c>
      <c r="G200" s="19" t="s">
        <v>98</v>
      </c>
      <c r="H200" s="18" t="s">
        <v>99</v>
      </c>
    </row>
    <row r="201" spans="1:18" ht="30" customHeight="1">
      <c r="A201" s="45" t="s">
        <v>460</v>
      </c>
      <c r="B201" s="45"/>
      <c r="C201" s="45"/>
      <c r="D201" s="45"/>
      <c r="E201" s="45"/>
      <c r="F201" s="21">
        <f>SUM(F200)</f>
        <v>402.5</v>
      </c>
      <c r="G201" s="22"/>
      <c r="H201" s="23"/>
    </row>
    <row r="202" spans="1:18" ht="30" customHeight="1">
      <c r="A202" s="17" t="s">
        <v>461</v>
      </c>
      <c r="B202" s="18" t="s">
        <v>462</v>
      </c>
      <c r="C202" s="19" t="s">
        <v>463</v>
      </c>
      <c r="D202" s="19" t="s">
        <v>97</v>
      </c>
      <c r="E202" s="18" t="s">
        <v>16</v>
      </c>
      <c r="F202" s="20">
        <v>585.24</v>
      </c>
      <c r="G202" s="19">
        <v>3251</v>
      </c>
      <c r="H202" s="18" t="s">
        <v>17</v>
      </c>
    </row>
    <row r="203" spans="1:18" ht="30" customHeight="1">
      <c r="A203" s="45" t="s">
        <v>464</v>
      </c>
      <c r="B203" s="45"/>
      <c r="C203" s="45"/>
      <c r="D203" s="45"/>
      <c r="E203" s="45"/>
      <c r="F203" s="21">
        <f>SUM(F202)</f>
        <v>585.24</v>
      </c>
      <c r="G203" s="22"/>
      <c r="H203" s="23"/>
    </row>
    <row r="204" spans="1:18" ht="30" customHeight="1">
      <c r="A204" s="17" t="s">
        <v>465</v>
      </c>
      <c r="B204" s="18" t="s">
        <v>466</v>
      </c>
      <c r="C204" s="19" t="s">
        <v>467</v>
      </c>
      <c r="D204" s="19" t="s">
        <v>363</v>
      </c>
      <c r="E204" s="18" t="s">
        <v>16</v>
      </c>
      <c r="F204" s="20">
        <v>2784.87</v>
      </c>
      <c r="G204" s="19" t="s">
        <v>38</v>
      </c>
      <c r="H204" s="18" t="s">
        <v>39</v>
      </c>
    </row>
    <row r="205" spans="1:18" ht="30" customHeight="1">
      <c r="A205" s="45" t="s">
        <v>468</v>
      </c>
      <c r="B205" s="45"/>
      <c r="C205" s="45"/>
      <c r="D205" s="45"/>
      <c r="E205" s="45"/>
      <c r="F205" s="21">
        <f>SUM(F204)</f>
        <v>2784.87</v>
      </c>
      <c r="G205" s="22"/>
      <c r="H205" s="23"/>
    </row>
    <row r="206" spans="1:18" ht="30" customHeight="1">
      <c r="A206" s="17" t="s">
        <v>469</v>
      </c>
      <c r="B206" s="18" t="s">
        <v>470</v>
      </c>
      <c r="C206" s="19" t="s">
        <v>471</v>
      </c>
      <c r="D206" s="19" t="s">
        <v>15</v>
      </c>
      <c r="E206" s="18" t="s">
        <v>16</v>
      </c>
      <c r="F206" s="20">
        <v>1582.93</v>
      </c>
      <c r="G206" s="19" t="s">
        <v>472</v>
      </c>
      <c r="H206" s="18" t="s">
        <v>473</v>
      </c>
    </row>
    <row r="207" spans="1:18" ht="30" customHeight="1">
      <c r="A207" s="45" t="s">
        <v>474</v>
      </c>
      <c r="B207" s="45"/>
      <c r="C207" s="45"/>
      <c r="D207" s="45"/>
      <c r="E207" s="45"/>
      <c r="F207" s="21">
        <f>SUM(F206)</f>
        <v>1582.93</v>
      </c>
      <c r="G207" s="22"/>
      <c r="H207" s="23"/>
    </row>
    <row r="208" spans="1:18" ht="30" customHeight="1">
      <c r="A208" s="17" t="s">
        <v>475</v>
      </c>
      <c r="B208" s="18" t="s">
        <v>476</v>
      </c>
      <c r="C208" s="19" t="s">
        <v>477</v>
      </c>
      <c r="D208" s="19" t="s">
        <v>62</v>
      </c>
      <c r="E208" s="18" t="s">
        <v>16</v>
      </c>
      <c r="F208" s="20">
        <v>729</v>
      </c>
      <c r="G208" s="19" t="s">
        <v>478</v>
      </c>
      <c r="H208" s="18" t="s">
        <v>235</v>
      </c>
    </row>
    <row r="209" spans="1:8" ht="30" customHeight="1">
      <c r="A209" s="45" t="s">
        <v>479</v>
      </c>
      <c r="B209" s="45"/>
      <c r="C209" s="45"/>
      <c r="D209" s="45"/>
      <c r="E209" s="45"/>
      <c r="F209" s="21">
        <f>SUM(F208)</f>
        <v>729</v>
      </c>
      <c r="G209" s="22"/>
      <c r="H209" s="23"/>
    </row>
    <row r="210" spans="1:8" ht="30" customHeight="1">
      <c r="A210" s="17" t="s">
        <v>480</v>
      </c>
      <c r="B210" s="18" t="s">
        <v>481</v>
      </c>
      <c r="C210" s="19" t="s">
        <v>482</v>
      </c>
      <c r="D210" s="19" t="s">
        <v>15</v>
      </c>
      <c r="E210" s="18" t="s">
        <v>16</v>
      </c>
      <c r="F210" s="20">
        <v>757.51</v>
      </c>
      <c r="G210" s="19">
        <v>3251</v>
      </c>
      <c r="H210" s="18" t="s">
        <v>17</v>
      </c>
    </row>
    <row r="211" spans="1:8" ht="30" customHeight="1">
      <c r="A211" s="45" t="s">
        <v>483</v>
      </c>
      <c r="B211" s="45"/>
      <c r="C211" s="45"/>
      <c r="D211" s="45"/>
      <c r="E211" s="45"/>
      <c r="F211" s="21">
        <f>SUM(F210)</f>
        <v>757.51</v>
      </c>
      <c r="G211" s="22"/>
      <c r="H211" s="18"/>
    </row>
    <row r="212" spans="1:8" ht="30" customHeight="1">
      <c r="A212" s="17" t="s">
        <v>484</v>
      </c>
      <c r="B212" s="18" t="s">
        <v>485</v>
      </c>
      <c r="C212" s="19" t="s">
        <v>486</v>
      </c>
      <c r="D212" s="19" t="s">
        <v>487</v>
      </c>
      <c r="E212" s="18" t="s">
        <v>16</v>
      </c>
      <c r="F212" s="20">
        <v>65.5</v>
      </c>
      <c r="G212" s="19" t="s">
        <v>123</v>
      </c>
      <c r="H212" s="18" t="s">
        <v>124</v>
      </c>
    </row>
    <row r="213" spans="1:8" ht="30" customHeight="1">
      <c r="A213" s="17" t="s">
        <v>488</v>
      </c>
      <c r="B213" s="18" t="s">
        <v>485</v>
      </c>
      <c r="C213" s="19" t="s">
        <v>486</v>
      </c>
      <c r="D213" s="19" t="s">
        <v>487</v>
      </c>
      <c r="E213" s="18" t="s">
        <v>16</v>
      </c>
      <c r="F213" s="20">
        <v>319.69</v>
      </c>
      <c r="G213" s="19" t="s">
        <v>82</v>
      </c>
      <c r="H213" s="18" t="s">
        <v>83</v>
      </c>
    </row>
    <row r="214" spans="1:8" ht="30" customHeight="1">
      <c r="A214" s="45" t="s">
        <v>489</v>
      </c>
      <c r="B214" s="45"/>
      <c r="C214" s="45"/>
      <c r="D214" s="45"/>
      <c r="E214" s="45"/>
      <c r="F214" s="21">
        <f>SUM(F212:F213)</f>
        <v>385.19</v>
      </c>
      <c r="G214" s="22"/>
      <c r="H214" s="23"/>
    </row>
    <row r="215" spans="1:8" ht="30" customHeight="1">
      <c r="A215" s="17" t="s">
        <v>490</v>
      </c>
      <c r="B215" s="18" t="s">
        <v>491</v>
      </c>
      <c r="C215" s="19" t="s">
        <v>492</v>
      </c>
      <c r="D215" s="19" t="s">
        <v>493</v>
      </c>
      <c r="E215" s="18" t="s">
        <v>16</v>
      </c>
      <c r="F215" s="20">
        <v>241.6</v>
      </c>
      <c r="G215" s="19">
        <v>3213</v>
      </c>
      <c r="H215" s="18" t="s">
        <v>26</v>
      </c>
    </row>
    <row r="216" spans="1:8" ht="30" customHeight="1">
      <c r="A216" s="45" t="s">
        <v>494</v>
      </c>
      <c r="B216" s="45"/>
      <c r="C216" s="45"/>
      <c r="D216" s="45"/>
      <c r="E216" s="45"/>
      <c r="F216" s="21">
        <f>SUM(F215)</f>
        <v>241.6</v>
      </c>
      <c r="G216" s="22"/>
      <c r="H216" s="23"/>
    </row>
    <row r="217" spans="1:8" ht="30" customHeight="1">
      <c r="A217" s="17" t="s">
        <v>495</v>
      </c>
      <c r="B217" s="18" t="s">
        <v>496</v>
      </c>
      <c r="C217" s="19" t="s">
        <v>497</v>
      </c>
      <c r="D217" s="19" t="s">
        <v>363</v>
      </c>
      <c r="E217" s="18" t="s">
        <v>16</v>
      </c>
      <c r="F217" s="20">
        <v>160.19</v>
      </c>
      <c r="G217" s="19" t="s">
        <v>105</v>
      </c>
      <c r="H217" s="18" t="s">
        <v>106</v>
      </c>
    </row>
    <row r="218" spans="1:8" ht="30" customHeight="1">
      <c r="A218" s="45" t="s">
        <v>498</v>
      </c>
      <c r="B218" s="45"/>
      <c r="C218" s="45"/>
      <c r="D218" s="45"/>
      <c r="E218" s="45"/>
      <c r="F218" s="21">
        <f>SUM(F217)</f>
        <v>160.19</v>
      </c>
      <c r="G218" s="22"/>
      <c r="H218" s="23"/>
    </row>
    <row r="219" spans="1:8" ht="30" customHeight="1">
      <c r="A219" s="17" t="s">
        <v>499</v>
      </c>
      <c r="B219" s="18" t="s">
        <v>500</v>
      </c>
      <c r="C219" s="19" t="s">
        <v>501</v>
      </c>
      <c r="D219" s="19" t="s">
        <v>287</v>
      </c>
      <c r="E219" s="18" t="s">
        <v>16</v>
      </c>
      <c r="F219" s="20">
        <v>83.64</v>
      </c>
      <c r="G219" s="19" t="s">
        <v>212</v>
      </c>
      <c r="H219" s="18" t="s">
        <v>213</v>
      </c>
    </row>
    <row r="220" spans="1:8" ht="30" customHeight="1">
      <c r="A220" s="45" t="s">
        <v>502</v>
      </c>
      <c r="B220" s="45"/>
      <c r="C220" s="45"/>
      <c r="D220" s="45"/>
      <c r="E220" s="45"/>
      <c r="F220" s="21">
        <f>SUM(F219)</f>
        <v>83.64</v>
      </c>
      <c r="G220" s="22"/>
      <c r="H220" s="18"/>
    </row>
    <row r="221" spans="1:8" ht="30" customHeight="1">
      <c r="A221" s="17" t="s">
        <v>503</v>
      </c>
      <c r="B221" s="18" t="s">
        <v>504</v>
      </c>
      <c r="C221" s="19" t="s">
        <v>505</v>
      </c>
      <c r="D221" s="19" t="s">
        <v>15</v>
      </c>
      <c r="E221" s="18" t="s">
        <v>16</v>
      </c>
      <c r="F221" s="20">
        <v>1074.44</v>
      </c>
      <c r="G221" s="19" t="s">
        <v>212</v>
      </c>
      <c r="H221" s="18" t="s">
        <v>213</v>
      </c>
    </row>
    <row r="222" spans="1:8" ht="30" customHeight="1">
      <c r="A222" s="45" t="s">
        <v>506</v>
      </c>
      <c r="B222" s="45"/>
      <c r="C222" s="45"/>
      <c r="D222" s="45"/>
      <c r="E222" s="45"/>
      <c r="F222" s="21">
        <f>SUM(F221)</f>
        <v>1074.44</v>
      </c>
      <c r="G222" s="22"/>
      <c r="H222" s="23"/>
    </row>
    <row r="223" spans="1:8" ht="30" customHeight="1">
      <c r="A223" s="17" t="s">
        <v>507</v>
      </c>
      <c r="B223" s="18" t="s">
        <v>508</v>
      </c>
      <c r="C223" s="19" t="s">
        <v>509</v>
      </c>
      <c r="D223" s="19" t="s">
        <v>314</v>
      </c>
      <c r="E223" s="18" t="s">
        <v>16</v>
      </c>
      <c r="F223" s="20">
        <v>4868.3999999999996</v>
      </c>
      <c r="G223" s="19" t="s">
        <v>38</v>
      </c>
      <c r="H223" s="18" t="s">
        <v>39</v>
      </c>
    </row>
    <row r="224" spans="1:8" ht="30" customHeight="1">
      <c r="A224" s="45" t="s">
        <v>510</v>
      </c>
      <c r="B224" s="45"/>
      <c r="C224" s="45"/>
      <c r="D224" s="45"/>
      <c r="E224" s="45"/>
      <c r="F224" s="21">
        <f>SUM(F223)</f>
        <v>4868.3999999999996</v>
      </c>
      <c r="G224" s="22"/>
      <c r="H224" s="23"/>
    </row>
    <row r="225" spans="1:8" ht="30" customHeight="1">
      <c r="A225" s="17" t="s">
        <v>511</v>
      </c>
      <c r="B225" s="18" t="s">
        <v>512</v>
      </c>
      <c r="C225" s="19" t="s">
        <v>513</v>
      </c>
      <c r="D225" s="19" t="s">
        <v>15</v>
      </c>
      <c r="E225" s="18" t="s">
        <v>16</v>
      </c>
      <c r="F225" s="20">
        <v>180</v>
      </c>
      <c r="G225" s="19">
        <v>3213</v>
      </c>
      <c r="H225" s="18" t="s">
        <v>26</v>
      </c>
    </row>
    <row r="226" spans="1:8" ht="30" customHeight="1">
      <c r="A226" s="45" t="s">
        <v>514</v>
      </c>
      <c r="B226" s="45"/>
      <c r="C226" s="45"/>
      <c r="D226" s="45"/>
      <c r="E226" s="45"/>
      <c r="F226" s="21">
        <f>SUM(F225)</f>
        <v>180</v>
      </c>
      <c r="G226" s="22"/>
      <c r="H226" s="23"/>
    </row>
    <row r="227" spans="1:8" ht="30" customHeight="1">
      <c r="A227" s="17" t="s">
        <v>515</v>
      </c>
      <c r="B227" s="18" t="s">
        <v>516</v>
      </c>
      <c r="C227" s="19" t="s">
        <v>517</v>
      </c>
      <c r="D227" s="19" t="s">
        <v>15</v>
      </c>
      <c r="E227" s="18" t="s">
        <v>16</v>
      </c>
      <c r="F227" s="20">
        <v>2176.48</v>
      </c>
      <c r="G227" s="19" t="s">
        <v>518</v>
      </c>
      <c r="H227" s="18" t="s">
        <v>519</v>
      </c>
    </row>
    <row r="228" spans="1:8" ht="30" customHeight="1">
      <c r="A228" s="45" t="s">
        <v>520</v>
      </c>
      <c r="B228" s="45"/>
      <c r="C228" s="45"/>
      <c r="D228" s="45"/>
      <c r="E228" s="45"/>
      <c r="F228" s="21">
        <f>SUM(F227)</f>
        <v>2176.48</v>
      </c>
      <c r="G228" s="22"/>
      <c r="H228" s="23"/>
    </row>
    <row r="229" spans="1:8" ht="30" customHeight="1">
      <c r="A229" s="17" t="s">
        <v>521</v>
      </c>
      <c r="B229" s="18" t="s">
        <v>522</v>
      </c>
      <c r="C229" s="19" t="s">
        <v>523</v>
      </c>
      <c r="D229" s="19" t="s">
        <v>15</v>
      </c>
      <c r="E229" s="18" t="s">
        <v>16</v>
      </c>
      <c r="F229" s="20">
        <v>1036.3599999999999</v>
      </c>
      <c r="G229" s="19" t="s">
        <v>123</v>
      </c>
      <c r="H229" s="18" t="s">
        <v>124</v>
      </c>
    </row>
    <row r="230" spans="1:8" ht="30" customHeight="1">
      <c r="A230" s="45" t="s">
        <v>524</v>
      </c>
      <c r="B230" s="45"/>
      <c r="C230" s="45"/>
      <c r="D230" s="45"/>
      <c r="E230" s="45"/>
      <c r="F230" s="21">
        <f>SUM(F229)</f>
        <v>1036.3599999999999</v>
      </c>
      <c r="G230" s="22"/>
      <c r="H230" s="18"/>
    </row>
    <row r="231" spans="1:8" ht="30" customHeight="1">
      <c r="A231" s="17" t="s">
        <v>525</v>
      </c>
      <c r="B231" s="18" t="s">
        <v>526</v>
      </c>
      <c r="C231" s="19" t="s">
        <v>527</v>
      </c>
      <c r="D231" s="19" t="s">
        <v>15</v>
      </c>
      <c r="E231" s="18" t="s">
        <v>16</v>
      </c>
      <c r="F231" s="20">
        <v>598.41999999999996</v>
      </c>
      <c r="G231" s="19" t="s">
        <v>19</v>
      </c>
      <c r="H231" s="18" t="s">
        <v>20</v>
      </c>
    </row>
    <row r="232" spans="1:8" ht="30" customHeight="1">
      <c r="A232" s="45" t="s">
        <v>528</v>
      </c>
      <c r="B232" s="45"/>
      <c r="C232" s="45"/>
      <c r="D232" s="45"/>
      <c r="E232" s="45"/>
      <c r="F232" s="21">
        <f>SUM(F231)</f>
        <v>598.41999999999996</v>
      </c>
      <c r="G232" s="22"/>
      <c r="H232" s="18"/>
    </row>
    <row r="233" spans="1:8" ht="30" customHeight="1">
      <c r="A233" s="17" t="s">
        <v>529</v>
      </c>
      <c r="B233" s="18" t="s">
        <v>530</v>
      </c>
      <c r="C233" s="19" t="s">
        <v>531</v>
      </c>
      <c r="D233" s="19" t="s">
        <v>97</v>
      </c>
      <c r="E233" s="18" t="s">
        <v>16</v>
      </c>
      <c r="F233" s="20">
        <v>7005.37</v>
      </c>
      <c r="G233" s="19" t="s">
        <v>38</v>
      </c>
      <c r="H233" s="18" t="s">
        <v>39</v>
      </c>
    </row>
    <row r="234" spans="1:8" ht="30" customHeight="1">
      <c r="A234" s="45" t="s">
        <v>532</v>
      </c>
      <c r="B234" s="45"/>
      <c r="C234" s="45"/>
      <c r="D234" s="45"/>
      <c r="E234" s="45"/>
      <c r="F234" s="21">
        <f>SUM(F233)</f>
        <v>7005.37</v>
      </c>
      <c r="G234" s="22"/>
      <c r="H234" s="23"/>
    </row>
    <row r="235" spans="1:8" ht="30" customHeight="1">
      <c r="A235" s="17" t="s">
        <v>533</v>
      </c>
      <c r="B235" s="18" t="s">
        <v>534</v>
      </c>
      <c r="C235" s="19" t="s">
        <v>535</v>
      </c>
      <c r="D235" s="19" t="s">
        <v>15</v>
      </c>
      <c r="E235" s="18" t="s">
        <v>16</v>
      </c>
      <c r="F235" s="20">
        <v>1000</v>
      </c>
      <c r="G235" s="19" t="s">
        <v>38</v>
      </c>
      <c r="H235" s="18" t="s">
        <v>39</v>
      </c>
    </row>
    <row r="236" spans="1:8" ht="30" customHeight="1">
      <c r="A236" s="45" t="s">
        <v>536</v>
      </c>
      <c r="B236" s="45"/>
      <c r="C236" s="45"/>
      <c r="D236" s="45"/>
      <c r="E236" s="45"/>
      <c r="F236" s="21">
        <f>SUM(F235)</f>
        <v>1000</v>
      </c>
      <c r="G236" s="22"/>
      <c r="H236" s="23"/>
    </row>
    <row r="237" spans="1:8" ht="30" customHeight="1">
      <c r="A237" s="17" t="s">
        <v>537</v>
      </c>
      <c r="B237" s="18" t="s">
        <v>538</v>
      </c>
      <c r="C237" s="19" t="s">
        <v>539</v>
      </c>
      <c r="D237" s="19" t="s">
        <v>15</v>
      </c>
      <c r="E237" s="18" t="s">
        <v>16</v>
      </c>
      <c r="F237" s="20">
        <v>794.94</v>
      </c>
      <c r="G237" s="19" t="s">
        <v>38</v>
      </c>
      <c r="H237" s="18" t="s">
        <v>39</v>
      </c>
    </row>
    <row r="238" spans="1:8" ht="30" customHeight="1">
      <c r="A238" s="45" t="s">
        <v>540</v>
      </c>
      <c r="B238" s="45"/>
      <c r="C238" s="45"/>
      <c r="D238" s="45"/>
      <c r="E238" s="45"/>
      <c r="F238" s="21">
        <f>SUM(F237)</f>
        <v>794.94</v>
      </c>
      <c r="G238" s="22"/>
      <c r="H238" s="23"/>
    </row>
    <row r="239" spans="1:8" ht="30" customHeight="1">
      <c r="A239" s="17" t="s">
        <v>541</v>
      </c>
      <c r="B239" s="18" t="s">
        <v>542</v>
      </c>
      <c r="C239" s="19" t="s">
        <v>543</v>
      </c>
      <c r="D239" s="19" t="s">
        <v>363</v>
      </c>
      <c r="E239" s="18" t="s">
        <v>16</v>
      </c>
      <c r="F239" s="20">
        <v>8279.0400000000009</v>
      </c>
      <c r="G239" s="19" t="s">
        <v>212</v>
      </c>
      <c r="H239" s="18" t="s">
        <v>213</v>
      </c>
    </row>
    <row r="240" spans="1:8" ht="30" customHeight="1">
      <c r="A240" s="45" t="s">
        <v>544</v>
      </c>
      <c r="B240" s="45"/>
      <c r="C240" s="45"/>
      <c r="D240" s="45"/>
      <c r="E240" s="45"/>
      <c r="F240" s="21">
        <f>SUM(F239)</f>
        <v>8279.0400000000009</v>
      </c>
      <c r="G240" s="22"/>
      <c r="H240" s="18"/>
    </row>
    <row r="241" spans="1:8" ht="30" customHeight="1">
      <c r="A241" s="17" t="s">
        <v>545</v>
      </c>
      <c r="B241" s="18" t="s">
        <v>546</v>
      </c>
      <c r="C241" s="19" t="s">
        <v>547</v>
      </c>
      <c r="D241" s="19" t="s">
        <v>459</v>
      </c>
      <c r="E241" s="18" t="s">
        <v>16</v>
      </c>
      <c r="F241" s="20">
        <v>1018.18</v>
      </c>
      <c r="G241" s="19" t="s">
        <v>347</v>
      </c>
      <c r="H241" s="18" t="s">
        <v>348</v>
      </c>
    </row>
    <row r="242" spans="1:8" ht="30" customHeight="1">
      <c r="A242" s="45" t="s">
        <v>548</v>
      </c>
      <c r="B242" s="45"/>
      <c r="C242" s="45"/>
      <c r="D242" s="45"/>
      <c r="E242" s="45"/>
      <c r="F242" s="21">
        <f>SUM(F241)</f>
        <v>1018.18</v>
      </c>
      <c r="G242" s="22"/>
      <c r="H242" s="18"/>
    </row>
    <row r="243" spans="1:8" ht="30" customHeight="1">
      <c r="A243" s="17" t="s">
        <v>549</v>
      </c>
      <c r="B243" s="18" t="s">
        <v>550</v>
      </c>
      <c r="C243" s="19" t="s">
        <v>551</v>
      </c>
      <c r="D243" s="19" t="s">
        <v>552</v>
      </c>
      <c r="E243" s="18" t="s">
        <v>16</v>
      </c>
      <c r="F243" s="20">
        <v>4525</v>
      </c>
      <c r="G243" s="19" t="s">
        <v>123</v>
      </c>
      <c r="H243" s="18" t="s">
        <v>124</v>
      </c>
    </row>
    <row r="244" spans="1:8" ht="30" customHeight="1">
      <c r="A244" s="45" t="s">
        <v>553</v>
      </c>
      <c r="B244" s="45"/>
      <c r="C244" s="45"/>
      <c r="D244" s="45"/>
      <c r="E244" s="45"/>
      <c r="F244" s="21">
        <f>SUM(F243)</f>
        <v>4525</v>
      </c>
      <c r="G244" s="22"/>
      <c r="H244" s="18"/>
    </row>
    <row r="245" spans="1:8" ht="30" customHeight="1">
      <c r="A245" s="26" t="s">
        <v>554</v>
      </c>
      <c r="B245" s="27" t="s">
        <v>555</v>
      </c>
      <c r="C245" s="26" t="s">
        <v>556</v>
      </c>
      <c r="D245" s="23" t="s">
        <v>557</v>
      </c>
      <c r="E245" s="18" t="s">
        <v>16</v>
      </c>
      <c r="F245" s="28">
        <v>131.5</v>
      </c>
      <c r="G245" s="22">
        <v>3213</v>
      </c>
      <c r="H245" s="18" t="s">
        <v>26</v>
      </c>
    </row>
    <row r="246" spans="1:8" ht="30" customHeight="1">
      <c r="A246" s="45" t="s">
        <v>558</v>
      </c>
      <c r="B246" s="45"/>
      <c r="C246" s="45"/>
      <c r="D246" s="45"/>
      <c r="E246" s="45"/>
      <c r="F246" s="21">
        <f>SUM(F245)</f>
        <v>131.5</v>
      </c>
      <c r="G246" s="22"/>
      <c r="H246" s="18"/>
    </row>
    <row r="247" spans="1:8" ht="30" customHeight="1">
      <c r="A247" s="17" t="s">
        <v>559</v>
      </c>
      <c r="B247" s="18" t="s">
        <v>560</v>
      </c>
      <c r="C247" s="19" t="s">
        <v>561</v>
      </c>
      <c r="D247" s="19" t="s">
        <v>112</v>
      </c>
      <c r="E247" s="18" t="s">
        <v>16</v>
      </c>
      <c r="F247" s="20">
        <v>225</v>
      </c>
      <c r="G247" s="19">
        <v>3251</v>
      </c>
      <c r="H247" s="18" t="s">
        <v>17</v>
      </c>
    </row>
    <row r="248" spans="1:8" ht="30" customHeight="1">
      <c r="A248" s="45" t="s">
        <v>562</v>
      </c>
      <c r="B248" s="45"/>
      <c r="C248" s="45"/>
      <c r="D248" s="45"/>
      <c r="E248" s="45"/>
      <c r="F248" s="21">
        <f>SUM(F247)</f>
        <v>225</v>
      </c>
      <c r="G248" s="22"/>
      <c r="H248" s="18"/>
    </row>
    <row r="249" spans="1:8" ht="30" customHeight="1">
      <c r="A249" s="26" t="s">
        <v>563</v>
      </c>
      <c r="B249" s="27" t="s">
        <v>564</v>
      </c>
      <c r="C249" s="22">
        <v>84210581427</v>
      </c>
      <c r="D249" s="26" t="s">
        <v>287</v>
      </c>
      <c r="E249" s="18" t="s">
        <v>16</v>
      </c>
      <c r="F249" s="28">
        <v>314.49</v>
      </c>
      <c r="G249" s="22">
        <v>4227</v>
      </c>
      <c r="H249" s="18" t="s">
        <v>565</v>
      </c>
    </row>
    <row r="250" spans="1:8" ht="30" customHeight="1">
      <c r="A250" s="45" t="s">
        <v>566</v>
      </c>
      <c r="B250" s="45"/>
      <c r="C250" s="45"/>
      <c r="D250" s="45"/>
      <c r="E250" s="45"/>
      <c r="F250" s="21">
        <f>SUM(F249)</f>
        <v>314.49</v>
      </c>
      <c r="G250" s="22"/>
      <c r="H250" s="23"/>
    </row>
    <row r="251" spans="1:8" ht="30" customHeight="1">
      <c r="A251" s="17" t="s">
        <v>567</v>
      </c>
      <c r="B251" s="18" t="s">
        <v>568</v>
      </c>
      <c r="C251" s="19" t="s">
        <v>569</v>
      </c>
      <c r="D251" s="19" t="s">
        <v>15</v>
      </c>
      <c r="E251" s="18" t="s">
        <v>16</v>
      </c>
      <c r="F251" s="20">
        <v>500.1</v>
      </c>
      <c r="G251" s="19" t="s">
        <v>123</v>
      </c>
      <c r="H251" s="18" t="s">
        <v>124</v>
      </c>
    </row>
    <row r="252" spans="1:8" ht="30" customHeight="1">
      <c r="A252" s="45" t="s">
        <v>570</v>
      </c>
      <c r="B252" s="45"/>
      <c r="C252" s="45"/>
      <c r="D252" s="45"/>
      <c r="E252" s="45"/>
      <c r="F252" s="21">
        <f>SUM(F251)</f>
        <v>500.1</v>
      </c>
      <c r="G252" s="22"/>
      <c r="H252" s="23"/>
    </row>
    <row r="253" spans="1:8" ht="30" customHeight="1">
      <c r="A253" s="17" t="s">
        <v>571</v>
      </c>
      <c r="B253" s="18" t="s">
        <v>572</v>
      </c>
      <c r="C253" s="19" t="s">
        <v>573</v>
      </c>
      <c r="D253" s="19" t="s">
        <v>287</v>
      </c>
      <c r="E253" s="18" t="s">
        <v>16</v>
      </c>
      <c r="F253" s="20">
        <v>98.05</v>
      </c>
      <c r="G253" s="19" t="s">
        <v>32</v>
      </c>
      <c r="H253" s="18" t="s">
        <v>33</v>
      </c>
    </row>
    <row r="254" spans="1:8" ht="30" customHeight="1">
      <c r="A254" s="45" t="s">
        <v>574</v>
      </c>
      <c r="B254" s="45"/>
      <c r="C254" s="45"/>
      <c r="D254" s="45"/>
      <c r="E254" s="45"/>
      <c r="F254" s="21">
        <f>SUM(F253)</f>
        <v>98.05</v>
      </c>
      <c r="G254" s="22"/>
      <c r="H254" s="23"/>
    </row>
    <row r="255" spans="1:8" ht="30" customHeight="1">
      <c r="A255" s="17" t="s">
        <v>575</v>
      </c>
      <c r="B255" s="18" t="s">
        <v>576</v>
      </c>
      <c r="C255" s="19" t="s">
        <v>577</v>
      </c>
      <c r="D255" s="19" t="s">
        <v>15</v>
      </c>
      <c r="E255" s="18" t="s">
        <v>16</v>
      </c>
      <c r="F255" s="20">
        <v>602.20000000000005</v>
      </c>
      <c r="G255" s="19" t="s">
        <v>578</v>
      </c>
      <c r="H255" s="18" t="s">
        <v>217</v>
      </c>
    </row>
    <row r="256" spans="1:8" ht="30" customHeight="1">
      <c r="A256" s="45" t="s">
        <v>579</v>
      </c>
      <c r="B256" s="45"/>
      <c r="C256" s="45"/>
      <c r="D256" s="45"/>
      <c r="E256" s="45"/>
      <c r="F256" s="21">
        <f>SUM(F255)</f>
        <v>602.20000000000005</v>
      </c>
      <c r="G256" s="22"/>
      <c r="H256" s="23"/>
    </row>
    <row r="257" spans="1:8" ht="30" customHeight="1">
      <c r="A257" s="17" t="s">
        <v>580</v>
      </c>
      <c r="B257" s="18" t="s">
        <v>581</v>
      </c>
      <c r="C257" s="19" t="s">
        <v>582</v>
      </c>
      <c r="D257" s="19" t="s">
        <v>15</v>
      </c>
      <c r="E257" s="18" t="s">
        <v>16</v>
      </c>
      <c r="F257" s="20">
        <v>120</v>
      </c>
      <c r="G257" s="19" t="s">
        <v>148</v>
      </c>
      <c r="H257" s="18" t="s">
        <v>26</v>
      </c>
    </row>
    <row r="258" spans="1:8" ht="30" customHeight="1">
      <c r="A258" s="45" t="s">
        <v>583</v>
      </c>
      <c r="B258" s="45"/>
      <c r="C258" s="45"/>
      <c r="D258" s="45"/>
      <c r="E258" s="45"/>
      <c r="F258" s="21">
        <f>SUM(F257)</f>
        <v>120</v>
      </c>
      <c r="G258" s="22"/>
      <c r="H258" s="23"/>
    </row>
    <row r="259" spans="1:8" ht="30" customHeight="1">
      <c r="A259" s="17" t="s">
        <v>584</v>
      </c>
      <c r="B259" s="18" t="s">
        <v>585</v>
      </c>
      <c r="C259" s="19" t="s">
        <v>586</v>
      </c>
      <c r="D259" s="19" t="s">
        <v>15</v>
      </c>
      <c r="E259" s="18" t="s">
        <v>16</v>
      </c>
      <c r="F259" s="20">
        <v>4927.5</v>
      </c>
      <c r="G259" s="19" t="s">
        <v>226</v>
      </c>
      <c r="H259" s="18" t="s">
        <v>227</v>
      </c>
    </row>
    <row r="260" spans="1:8" ht="30" customHeight="1">
      <c r="A260" s="17" t="s">
        <v>587</v>
      </c>
      <c r="B260" s="18" t="s">
        <v>585</v>
      </c>
      <c r="C260" s="19" t="s">
        <v>586</v>
      </c>
      <c r="D260" s="19" t="s">
        <v>15</v>
      </c>
      <c r="E260" s="18" t="s">
        <v>16</v>
      </c>
      <c r="F260" s="20">
        <v>8437.5</v>
      </c>
      <c r="G260" s="19" t="s">
        <v>68</v>
      </c>
      <c r="H260" s="18" t="s">
        <v>69</v>
      </c>
    </row>
    <row r="261" spans="1:8" ht="30" customHeight="1">
      <c r="A261" s="45" t="s">
        <v>588</v>
      </c>
      <c r="B261" s="45"/>
      <c r="C261" s="45"/>
      <c r="D261" s="45"/>
      <c r="E261" s="45"/>
      <c r="F261" s="21">
        <f>SUM(F259:F260)</f>
        <v>13365</v>
      </c>
      <c r="G261" s="22"/>
      <c r="H261" s="23"/>
    </row>
    <row r="262" spans="1:8" ht="30" customHeight="1">
      <c r="A262" s="17" t="s">
        <v>589</v>
      </c>
      <c r="B262" s="18" t="s">
        <v>590</v>
      </c>
      <c r="C262" s="19" t="s">
        <v>591</v>
      </c>
      <c r="D262" s="19" t="s">
        <v>88</v>
      </c>
      <c r="E262" s="18" t="s">
        <v>16</v>
      </c>
      <c r="F262" s="20">
        <v>4394.6099999999997</v>
      </c>
      <c r="G262" s="19" t="s">
        <v>188</v>
      </c>
      <c r="H262" s="18" t="s">
        <v>189</v>
      </c>
    </row>
    <row r="263" spans="1:8" ht="30" customHeight="1">
      <c r="A263" s="45" t="s">
        <v>592</v>
      </c>
      <c r="B263" s="45"/>
      <c r="C263" s="45"/>
      <c r="D263" s="45"/>
      <c r="E263" s="45"/>
      <c r="F263" s="21">
        <f>SUM(F262)</f>
        <v>4394.6099999999997</v>
      </c>
      <c r="G263" s="22"/>
      <c r="H263" s="18"/>
    </row>
    <row r="264" spans="1:8" ht="30" customHeight="1">
      <c r="A264" s="17" t="s">
        <v>593</v>
      </c>
      <c r="B264" s="18" t="s">
        <v>594</v>
      </c>
      <c r="C264" s="19" t="s">
        <v>595</v>
      </c>
      <c r="D264" s="19" t="s">
        <v>88</v>
      </c>
      <c r="E264" s="18" t="s">
        <v>16</v>
      </c>
      <c r="F264" s="20">
        <v>7.8</v>
      </c>
      <c r="G264" s="19">
        <v>3299</v>
      </c>
      <c r="H264" s="18" t="s">
        <v>41</v>
      </c>
    </row>
    <row r="265" spans="1:8" ht="30" customHeight="1">
      <c r="A265" s="17" t="s">
        <v>596</v>
      </c>
      <c r="B265" s="18" t="s">
        <v>594</v>
      </c>
      <c r="C265" s="19" t="s">
        <v>595</v>
      </c>
      <c r="D265" s="19" t="s">
        <v>88</v>
      </c>
      <c r="E265" s="18" t="s">
        <v>16</v>
      </c>
      <c r="F265" s="20">
        <v>16756.8</v>
      </c>
      <c r="G265" s="19" t="s">
        <v>38</v>
      </c>
      <c r="H265" s="18" t="s">
        <v>39</v>
      </c>
    </row>
    <row r="266" spans="1:8" ht="30" customHeight="1">
      <c r="A266" s="45" t="s">
        <v>597</v>
      </c>
      <c r="B266" s="45"/>
      <c r="C266" s="45"/>
      <c r="D266" s="45"/>
      <c r="E266" s="45"/>
      <c r="F266" s="21">
        <f>SUM(F264:F265)</f>
        <v>16764.599999999999</v>
      </c>
      <c r="G266" s="22"/>
      <c r="H266" s="23"/>
    </row>
    <row r="267" spans="1:8" ht="30" customHeight="1">
      <c r="A267" s="17" t="s">
        <v>598</v>
      </c>
      <c r="B267" s="18" t="s">
        <v>599</v>
      </c>
      <c r="C267" s="19" t="s">
        <v>600</v>
      </c>
      <c r="D267" s="19" t="s">
        <v>287</v>
      </c>
      <c r="E267" s="18" t="s">
        <v>16</v>
      </c>
      <c r="F267" s="20">
        <v>15225</v>
      </c>
      <c r="G267" s="19" t="s">
        <v>32</v>
      </c>
      <c r="H267" s="18" t="s">
        <v>33</v>
      </c>
    </row>
    <row r="268" spans="1:8" ht="30" customHeight="1">
      <c r="A268" s="45" t="s">
        <v>601</v>
      </c>
      <c r="B268" s="45"/>
      <c r="C268" s="45"/>
      <c r="D268" s="45"/>
      <c r="E268" s="45"/>
      <c r="F268" s="21">
        <f>SUM(F267)</f>
        <v>15225</v>
      </c>
      <c r="G268" s="22"/>
      <c r="H268" s="23"/>
    </row>
    <row r="269" spans="1:8" ht="30" customHeight="1">
      <c r="A269" s="17" t="s">
        <v>602</v>
      </c>
      <c r="B269" s="18" t="s">
        <v>603</v>
      </c>
      <c r="C269" s="19" t="s">
        <v>604</v>
      </c>
      <c r="D269" s="19" t="s">
        <v>287</v>
      </c>
      <c r="E269" s="18" t="s">
        <v>16</v>
      </c>
      <c r="F269" s="20">
        <v>618.82000000000005</v>
      </c>
      <c r="G269" s="19" t="s">
        <v>98</v>
      </c>
      <c r="H269" s="18" t="s">
        <v>99</v>
      </c>
    </row>
    <row r="270" spans="1:8" ht="30" customHeight="1">
      <c r="A270" s="45" t="s">
        <v>605</v>
      </c>
      <c r="B270" s="45"/>
      <c r="C270" s="45"/>
      <c r="D270" s="45"/>
      <c r="E270" s="45"/>
      <c r="F270" s="21">
        <f>SUM(F269)</f>
        <v>618.82000000000005</v>
      </c>
      <c r="G270" s="22"/>
      <c r="H270" s="23"/>
    </row>
    <row r="271" spans="1:8" ht="30" customHeight="1">
      <c r="A271" s="17" t="s">
        <v>606</v>
      </c>
      <c r="B271" s="18" t="s">
        <v>607</v>
      </c>
      <c r="C271" s="19" t="s">
        <v>608</v>
      </c>
      <c r="D271" s="19" t="s">
        <v>15</v>
      </c>
      <c r="E271" s="18" t="s">
        <v>16</v>
      </c>
      <c r="F271" s="20">
        <v>3609.26</v>
      </c>
      <c r="G271" s="19" t="s">
        <v>38</v>
      </c>
      <c r="H271" s="18" t="s">
        <v>39</v>
      </c>
    </row>
    <row r="272" spans="1:8" ht="30" customHeight="1">
      <c r="A272" s="45" t="s">
        <v>609</v>
      </c>
      <c r="B272" s="45"/>
      <c r="C272" s="45"/>
      <c r="D272" s="45"/>
      <c r="E272" s="45"/>
      <c r="F272" s="21">
        <f>SUM(F271)</f>
        <v>3609.26</v>
      </c>
      <c r="G272" s="22"/>
      <c r="H272" s="23"/>
    </row>
    <row r="273" spans="1:12" ht="30" customHeight="1">
      <c r="A273" s="17" t="s">
        <v>610</v>
      </c>
      <c r="B273" s="18" t="s">
        <v>611</v>
      </c>
      <c r="C273" s="19" t="s">
        <v>612</v>
      </c>
      <c r="D273" s="19" t="s">
        <v>613</v>
      </c>
      <c r="E273" s="18" t="s">
        <v>16</v>
      </c>
      <c r="F273" s="20">
        <v>3918</v>
      </c>
      <c r="G273" s="19" t="s">
        <v>212</v>
      </c>
      <c r="H273" s="18" t="s">
        <v>213</v>
      </c>
    </row>
    <row r="274" spans="1:12" ht="30" customHeight="1">
      <c r="A274" s="17" t="s">
        <v>614</v>
      </c>
      <c r="B274" s="18" t="s">
        <v>611</v>
      </c>
      <c r="C274" s="19" t="s">
        <v>612</v>
      </c>
      <c r="D274" s="19" t="s">
        <v>613</v>
      </c>
      <c r="E274" s="18" t="s">
        <v>16</v>
      </c>
      <c r="F274" s="20">
        <v>18.55</v>
      </c>
      <c r="G274" s="19">
        <v>3239</v>
      </c>
      <c r="H274" s="18" t="s">
        <v>442</v>
      </c>
    </row>
    <row r="275" spans="1:12" ht="30" customHeight="1">
      <c r="A275" s="45" t="s">
        <v>615</v>
      </c>
      <c r="B275" s="45"/>
      <c r="C275" s="45"/>
      <c r="D275" s="45"/>
      <c r="E275" s="45"/>
      <c r="F275" s="21">
        <f>SUM(F273:F274)</f>
        <v>3936.55</v>
      </c>
      <c r="G275" s="22"/>
      <c r="H275" s="23"/>
    </row>
    <row r="276" spans="1:12" ht="30" customHeight="1">
      <c r="A276" s="17" t="s">
        <v>616</v>
      </c>
      <c r="B276" s="18" t="s">
        <v>617</v>
      </c>
      <c r="C276" s="19" t="s">
        <v>618</v>
      </c>
      <c r="D276" s="19" t="s">
        <v>15</v>
      </c>
      <c r="E276" s="18" t="s">
        <v>16</v>
      </c>
      <c r="F276" s="20">
        <v>99.54</v>
      </c>
      <c r="G276" s="19" t="s">
        <v>226</v>
      </c>
      <c r="H276" s="18" t="s">
        <v>227</v>
      </c>
    </row>
    <row r="277" spans="1:12" ht="30" customHeight="1">
      <c r="A277" s="45" t="s">
        <v>619</v>
      </c>
      <c r="B277" s="45"/>
      <c r="C277" s="45"/>
      <c r="D277" s="45"/>
      <c r="E277" s="45"/>
      <c r="F277" s="21">
        <f>SUM(F276)</f>
        <v>99.54</v>
      </c>
      <c r="G277" s="22"/>
      <c r="H277" s="23"/>
    </row>
    <row r="278" spans="1:12" ht="30" customHeight="1">
      <c r="A278" s="17" t="s">
        <v>620</v>
      </c>
      <c r="B278" s="18" t="s">
        <v>621</v>
      </c>
      <c r="C278" s="19" t="s">
        <v>622</v>
      </c>
      <c r="D278" s="19" t="s">
        <v>15</v>
      </c>
      <c r="E278" s="18" t="s">
        <v>16</v>
      </c>
      <c r="F278" s="20">
        <v>1016.4</v>
      </c>
      <c r="G278" s="19" t="s">
        <v>38</v>
      </c>
      <c r="H278" s="18" t="s">
        <v>39</v>
      </c>
    </row>
    <row r="279" spans="1:12" ht="30" customHeight="1">
      <c r="A279" s="45" t="s">
        <v>623</v>
      </c>
      <c r="B279" s="45"/>
      <c r="C279" s="45"/>
      <c r="D279" s="45"/>
      <c r="E279" s="45"/>
      <c r="F279" s="21">
        <f>SUM(F278)</f>
        <v>1016.4</v>
      </c>
      <c r="G279" s="22"/>
      <c r="H279" s="23"/>
    </row>
    <row r="280" spans="1:12" ht="30" customHeight="1">
      <c r="A280" s="17" t="s">
        <v>624</v>
      </c>
      <c r="B280" s="18" t="s">
        <v>625</v>
      </c>
      <c r="C280" s="19"/>
      <c r="D280" s="19"/>
      <c r="E280" s="18" t="s">
        <v>16</v>
      </c>
      <c r="F280" s="20">
        <v>455</v>
      </c>
      <c r="G280" s="19" t="s">
        <v>358</v>
      </c>
      <c r="H280" s="18" t="s">
        <v>257</v>
      </c>
    </row>
    <row r="281" spans="1:12" ht="30" customHeight="1">
      <c r="A281" s="45" t="s">
        <v>626</v>
      </c>
      <c r="B281" s="45"/>
      <c r="C281" s="45"/>
      <c r="D281" s="45"/>
      <c r="E281" s="45"/>
      <c r="F281" s="21">
        <f>SUM(F280)</f>
        <v>455</v>
      </c>
      <c r="G281" s="22"/>
      <c r="H281" s="23"/>
    </row>
    <row r="282" spans="1:12" ht="30" customHeight="1">
      <c r="A282" s="17" t="s">
        <v>627</v>
      </c>
      <c r="B282" s="18" t="s">
        <v>628</v>
      </c>
      <c r="C282" s="19"/>
      <c r="D282" s="19"/>
      <c r="E282" s="18" t="s">
        <v>16</v>
      </c>
      <c r="F282" s="20">
        <v>102.6</v>
      </c>
      <c r="G282" s="19" t="s">
        <v>358</v>
      </c>
      <c r="H282" s="18" t="s">
        <v>257</v>
      </c>
      <c r="L282" s="34"/>
    </row>
    <row r="283" spans="1:12" ht="30" customHeight="1">
      <c r="A283" s="45" t="s">
        <v>629</v>
      </c>
      <c r="B283" s="45"/>
      <c r="C283" s="45"/>
      <c r="D283" s="45"/>
      <c r="E283" s="45"/>
      <c r="F283" s="21">
        <f>SUM(F282)</f>
        <v>102.6</v>
      </c>
      <c r="G283" s="22"/>
      <c r="H283" s="23"/>
    </row>
    <row r="284" spans="1:12" ht="30" customHeight="1">
      <c r="A284" s="17" t="s">
        <v>630</v>
      </c>
      <c r="B284" s="18" t="s">
        <v>631</v>
      </c>
      <c r="C284" s="19"/>
      <c r="D284" s="19"/>
      <c r="E284" s="18" t="s">
        <v>16</v>
      </c>
      <c r="F284" s="20">
        <v>350</v>
      </c>
      <c r="G284" s="19">
        <v>3213</v>
      </c>
      <c r="H284" s="18" t="s">
        <v>26</v>
      </c>
    </row>
    <row r="285" spans="1:12" ht="30" customHeight="1">
      <c r="A285" s="45" t="s">
        <v>632</v>
      </c>
      <c r="B285" s="45"/>
      <c r="C285" s="45"/>
      <c r="D285" s="45"/>
      <c r="E285" s="45"/>
      <c r="F285" s="21">
        <f>SUM(F284)</f>
        <v>350</v>
      </c>
      <c r="G285" s="22"/>
      <c r="H285" s="18"/>
    </row>
    <row r="286" spans="1:12" ht="30" customHeight="1">
      <c r="A286" s="17" t="s">
        <v>633</v>
      </c>
      <c r="B286" s="18" t="s">
        <v>634</v>
      </c>
      <c r="C286" s="19"/>
      <c r="D286" s="19"/>
      <c r="E286" s="18" t="s">
        <v>16</v>
      </c>
      <c r="F286" s="20">
        <v>17.66</v>
      </c>
      <c r="G286" s="19" t="s">
        <v>194</v>
      </c>
      <c r="H286" s="18" t="s">
        <v>195</v>
      </c>
    </row>
    <row r="287" spans="1:12" ht="30" customHeight="1">
      <c r="A287" s="45" t="s">
        <v>635</v>
      </c>
      <c r="B287" s="45"/>
      <c r="C287" s="45"/>
      <c r="D287" s="45"/>
      <c r="E287" s="45"/>
      <c r="F287" s="21">
        <f>SUM(F286)</f>
        <v>17.66</v>
      </c>
      <c r="G287" s="22"/>
      <c r="H287" s="18"/>
    </row>
    <row r="288" spans="1:12" ht="30" customHeight="1">
      <c r="A288" s="17" t="s">
        <v>636</v>
      </c>
      <c r="B288" s="18" t="s">
        <v>637</v>
      </c>
      <c r="C288" s="19"/>
      <c r="D288" s="19"/>
      <c r="E288" s="18" t="s">
        <v>16</v>
      </c>
      <c r="F288" s="20">
        <v>737.5</v>
      </c>
      <c r="G288" s="19" t="s">
        <v>518</v>
      </c>
      <c r="H288" s="18" t="s">
        <v>519</v>
      </c>
    </row>
    <row r="289" spans="1:19" ht="30" customHeight="1">
      <c r="A289" s="45" t="s">
        <v>638</v>
      </c>
      <c r="B289" s="45"/>
      <c r="C289" s="45"/>
      <c r="D289" s="45"/>
      <c r="E289" s="45"/>
      <c r="F289" s="21">
        <f>SUM(F288)</f>
        <v>737.5</v>
      </c>
      <c r="G289" s="22"/>
      <c r="H289" s="18"/>
    </row>
    <row r="290" spans="1:19" ht="30" customHeight="1">
      <c r="A290" s="17" t="s">
        <v>639</v>
      </c>
      <c r="B290" s="18" t="s">
        <v>640</v>
      </c>
      <c r="C290" s="19"/>
      <c r="D290" s="19"/>
      <c r="E290" s="18" t="s">
        <v>16</v>
      </c>
      <c r="F290" s="20">
        <v>1100</v>
      </c>
      <c r="G290" s="19" t="s">
        <v>82</v>
      </c>
      <c r="H290" s="18" t="s">
        <v>83</v>
      </c>
    </row>
    <row r="291" spans="1:19" ht="30" customHeight="1">
      <c r="A291" s="17" t="s">
        <v>641</v>
      </c>
      <c r="B291" s="18" t="s">
        <v>640</v>
      </c>
      <c r="C291" s="19"/>
      <c r="D291" s="19"/>
      <c r="E291" s="18" t="s">
        <v>16</v>
      </c>
      <c r="F291" s="20">
        <v>137.6</v>
      </c>
      <c r="G291" s="19">
        <v>3239</v>
      </c>
      <c r="H291" s="18" t="s">
        <v>442</v>
      </c>
    </row>
    <row r="292" spans="1:19" ht="30" customHeight="1">
      <c r="A292" s="45" t="s">
        <v>642</v>
      </c>
      <c r="B292" s="45"/>
      <c r="C292" s="45"/>
      <c r="D292" s="45"/>
      <c r="E292" s="45"/>
      <c r="F292" s="21">
        <f>SUM(F290:F291)</f>
        <v>1237.5999999999999</v>
      </c>
      <c r="G292" s="22"/>
      <c r="H292" s="18"/>
    </row>
    <row r="293" spans="1:19" ht="30" customHeight="1">
      <c r="A293" s="17" t="s">
        <v>643</v>
      </c>
      <c r="B293" s="18" t="s">
        <v>644</v>
      </c>
      <c r="C293" s="19"/>
      <c r="D293" s="19"/>
      <c r="E293" s="18" t="s">
        <v>16</v>
      </c>
      <c r="F293" s="20">
        <v>1406.25</v>
      </c>
      <c r="G293" s="19" t="s">
        <v>19</v>
      </c>
      <c r="H293" s="18" t="s">
        <v>20</v>
      </c>
    </row>
    <row r="294" spans="1:19" ht="30" customHeight="1">
      <c r="A294" s="45" t="s">
        <v>645</v>
      </c>
      <c r="B294" s="45"/>
      <c r="C294" s="45"/>
      <c r="D294" s="45"/>
      <c r="E294" s="45"/>
      <c r="F294" s="21">
        <f>SUM(F293)</f>
        <v>1406.25</v>
      </c>
      <c r="G294" s="22"/>
      <c r="H294" s="23"/>
    </row>
    <row r="295" spans="1:19" ht="30" customHeight="1">
      <c r="A295" s="17" t="s">
        <v>646</v>
      </c>
      <c r="B295" s="18" t="s">
        <v>647</v>
      </c>
      <c r="C295" s="19"/>
      <c r="D295" s="19"/>
      <c r="E295" s="18" t="s">
        <v>16</v>
      </c>
      <c r="F295" s="20">
        <v>4201.54</v>
      </c>
      <c r="G295" s="19" t="s">
        <v>369</v>
      </c>
      <c r="H295" s="18" t="s">
        <v>370</v>
      </c>
    </row>
    <row r="296" spans="1:19" ht="30" customHeight="1">
      <c r="A296" s="17" t="s">
        <v>648</v>
      </c>
      <c r="B296" s="18" t="s">
        <v>647</v>
      </c>
      <c r="C296" s="19"/>
      <c r="D296" s="19"/>
      <c r="E296" s="18" t="s">
        <v>16</v>
      </c>
      <c r="F296" s="20">
        <v>1284.04</v>
      </c>
      <c r="G296" s="19" t="s">
        <v>38</v>
      </c>
      <c r="H296" s="18" t="s">
        <v>39</v>
      </c>
    </row>
    <row r="297" spans="1:19" ht="30" customHeight="1">
      <c r="A297" s="45" t="s">
        <v>649</v>
      </c>
      <c r="B297" s="45"/>
      <c r="C297" s="45"/>
      <c r="D297" s="45"/>
      <c r="E297" s="45"/>
      <c r="F297" s="21">
        <f>SUM(F295:F296)</f>
        <v>5485.58</v>
      </c>
      <c r="G297" s="22"/>
      <c r="H297" s="23"/>
    </row>
    <row r="298" spans="1:19" ht="30" customHeight="1">
      <c r="A298" s="17" t="s">
        <v>650</v>
      </c>
      <c r="B298" s="18" t="s">
        <v>651</v>
      </c>
      <c r="C298" s="19"/>
      <c r="D298" s="19"/>
      <c r="E298" s="18" t="s">
        <v>16</v>
      </c>
      <c r="F298" s="20">
        <v>195</v>
      </c>
      <c r="G298" s="19" t="s">
        <v>19</v>
      </c>
      <c r="H298" s="18" t="s">
        <v>20</v>
      </c>
    </row>
    <row r="299" spans="1:19" ht="30" customHeight="1">
      <c r="A299" s="45" t="s">
        <v>652</v>
      </c>
      <c r="B299" s="45"/>
      <c r="C299" s="45"/>
      <c r="D299" s="45"/>
      <c r="E299" s="45"/>
      <c r="F299" s="21">
        <f>SUM(F298)</f>
        <v>195</v>
      </c>
      <c r="G299" s="22"/>
      <c r="H299" s="23"/>
    </row>
    <row r="300" spans="1:19" ht="30" customHeight="1">
      <c r="A300" s="22" t="s">
        <v>653</v>
      </c>
      <c r="B300" s="23" t="s">
        <v>654</v>
      </c>
      <c r="C300" s="48"/>
      <c r="D300" s="48"/>
      <c r="E300" s="23" t="s">
        <v>16</v>
      </c>
      <c r="F300" s="28">
        <v>1054.83</v>
      </c>
      <c r="G300" s="35">
        <v>3237</v>
      </c>
      <c r="H300" s="36" t="s">
        <v>655</v>
      </c>
      <c r="R300" s="33"/>
      <c r="S300" s="33"/>
    </row>
    <row r="301" spans="1:19" ht="30" customHeight="1">
      <c r="A301" s="47" t="s">
        <v>656</v>
      </c>
      <c r="B301" s="47"/>
      <c r="C301" s="47"/>
      <c r="D301" s="47"/>
      <c r="E301" s="47"/>
      <c r="F301" s="52">
        <f>SUM(F300)</f>
        <v>1054.83</v>
      </c>
      <c r="G301" s="37"/>
      <c r="H301" s="36"/>
      <c r="O301" s="33"/>
      <c r="R301" s="33"/>
      <c r="S301" s="33"/>
    </row>
    <row r="302" spans="1:19" ht="30" customHeight="1">
      <c r="A302" s="22" t="s">
        <v>657</v>
      </c>
      <c r="B302" s="23" t="s">
        <v>658</v>
      </c>
      <c r="C302" s="48"/>
      <c r="D302" s="48"/>
      <c r="E302" s="23" t="s">
        <v>16</v>
      </c>
      <c r="F302" s="53">
        <v>1866.32</v>
      </c>
      <c r="G302" s="35">
        <v>3237</v>
      </c>
      <c r="H302" s="36" t="s">
        <v>655</v>
      </c>
      <c r="O302" s="33"/>
      <c r="R302" s="33"/>
      <c r="S302" s="33"/>
    </row>
    <row r="303" spans="1:19" ht="30" customHeight="1">
      <c r="A303" s="47" t="s">
        <v>659</v>
      </c>
      <c r="B303" s="47"/>
      <c r="C303" s="47"/>
      <c r="D303" s="47"/>
      <c r="E303" s="47"/>
      <c r="F303" s="52">
        <f>SUM(F302)</f>
        <v>1866.32</v>
      </c>
      <c r="G303" s="37"/>
      <c r="H303" s="36"/>
      <c r="O303" s="33"/>
      <c r="R303" s="33"/>
      <c r="S303" s="33"/>
    </row>
    <row r="304" spans="1:19" ht="30" customHeight="1">
      <c r="A304" s="22" t="s">
        <v>660</v>
      </c>
      <c r="B304" s="23" t="s">
        <v>661</v>
      </c>
      <c r="C304" s="48"/>
      <c r="D304" s="48"/>
      <c r="E304" s="23" t="s">
        <v>16</v>
      </c>
      <c r="F304" s="53">
        <v>1845.96</v>
      </c>
      <c r="G304" s="35">
        <v>3237</v>
      </c>
      <c r="H304" s="36" t="s">
        <v>655</v>
      </c>
      <c r="L304" s="7" t="s">
        <v>662</v>
      </c>
      <c r="O304" s="33"/>
      <c r="R304" s="33"/>
      <c r="S304" s="33"/>
    </row>
    <row r="305" spans="1:19" ht="30" customHeight="1">
      <c r="A305" s="47" t="s">
        <v>663</v>
      </c>
      <c r="B305" s="47"/>
      <c r="C305" s="47"/>
      <c r="D305" s="47"/>
      <c r="E305" s="47"/>
      <c r="F305" s="52">
        <f>SUM(F304)</f>
        <v>1845.96</v>
      </c>
      <c r="G305" s="37"/>
      <c r="H305" s="36"/>
      <c r="J305" s="7" t="s">
        <v>662</v>
      </c>
      <c r="O305" s="33"/>
      <c r="R305" s="33"/>
      <c r="S305" s="33"/>
    </row>
    <row r="306" spans="1:19" ht="30" customHeight="1">
      <c r="A306" s="22" t="s">
        <v>664</v>
      </c>
      <c r="B306" s="23" t="s">
        <v>665</v>
      </c>
      <c r="C306" s="48"/>
      <c r="D306" s="48"/>
      <c r="E306" s="23" t="s">
        <v>16</v>
      </c>
      <c r="F306" s="53">
        <v>1845.96</v>
      </c>
      <c r="G306" s="35">
        <v>3237</v>
      </c>
      <c r="H306" s="36" t="s">
        <v>655</v>
      </c>
      <c r="O306" s="33"/>
      <c r="R306" s="33"/>
      <c r="S306" s="33"/>
    </row>
    <row r="307" spans="1:19" ht="30" customHeight="1">
      <c r="A307" s="47" t="s">
        <v>666</v>
      </c>
      <c r="B307" s="47"/>
      <c r="C307" s="47"/>
      <c r="D307" s="47"/>
      <c r="E307" s="47"/>
      <c r="F307" s="52">
        <f>SUM(F306)</f>
        <v>1845.96</v>
      </c>
      <c r="G307" s="37"/>
      <c r="H307" s="36"/>
      <c r="O307" s="33"/>
      <c r="R307" s="33"/>
      <c r="S307" s="33"/>
    </row>
    <row r="308" spans="1:19" ht="30" customHeight="1">
      <c r="A308" s="22" t="s">
        <v>667</v>
      </c>
      <c r="B308" s="23" t="s">
        <v>668</v>
      </c>
      <c r="C308" s="48"/>
      <c r="D308" s="48"/>
      <c r="E308" s="23" t="s">
        <v>16</v>
      </c>
      <c r="F308" s="53">
        <v>1396.1</v>
      </c>
      <c r="G308" s="35">
        <v>3237</v>
      </c>
      <c r="H308" s="36" t="s">
        <v>655</v>
      </c>
      <c r="O308" s="33"/>
      <c r="R308" s="38"/>
      <c r="S308" s="33"/>
    </row>
    <row r="309" spans="1:19" ht="30" customHeight="1">
      <c r="A309" s="47" t="s">
        <v>669</v>
      </c>
      <c r="B309" s="47"/>
      <c r="C309" s="47"/>
      <c r="D309" s="47"/>
      <c r="E309" s="47"/>
      <c r="F309" s="52">
        <f>SUM(F308)</f>
        <v>1396.1</v>
      </c>
      <c r="G309" s="37"/>
      <c r="H309" s="36"/>
      <c r="O309" s="33"/>
      <c r="S309" s="33"/>
    </row>
    <row r="310" spans="1:19" ht="30" customHeight="1">
      <c r="A310" s="22" t="s">
        <v>674</v>
      </c>
      <c r="B310" s="23" t="s">
        <v>675</v>
      </c>
      <c r="C310" s="48"/>
      <c r="D310" s="48"/>
      <c r="E310" s="23" t="s">
        <v>16</v>
      </c>
      <c r="F310" s="53">
        <v>771.1</v>
      </c>
      <c r="G310" s="35">
        <v>3237</v>
      </c>
      <c r="H310" s="36" t="s">
        <v>655</v>
      </c>
      <c r="O310" s="33"/>
      <c r="S310" s="33"/>
    </row>
    <row r="311" spans="1:19" ht="30" customHeight="1">
      <c r="A311" s="47" t="s">
        <v>676</v>
      </c>
      <c r="B311" s="47"/>
      <c r="C311" s="47"/>
      <c r="D311" s="47"/>
      <c r="E311" s="47"/>
      <c r="F311" s="52">
        <f>SUM(F310)</f>
        <v>771.1</v>
      </c>
      <c r="G311" s="37"/>
      <c r="H311" s="36"/>
      <c r="O311" s="33"/>
      <c r="S311" s="33"/>
    </row>
    <row r="312" spans="1:19" ht="30" customHeight="1">
      <c r="A312" s="22" t="s">
        <v>670</v>
      </c>
      <c r="B312" s="23" t="s">
        <v>671</v>
      </c>
      <c r="C312" s="48"/>
      <c r="D312" s="48"/>
      <c r="E312" s="23" t="s">
        <v>16</v>
      </c>
      <c r="F312" s="53">
        <v>654.54</v>
      </c>
      <c r="G312" s="35">
        <v>3237</v>
      </c>
      <c r="H312" s="39" t="s">
        <v>672</v>
      </c>
      <c r="O312" s="33"/>
      <c r="S312" s="33"/>
    </row>
    <row r="313" spans="1:19" ht="30" customHeight="1">
      <c r="A313" s="47" t="s">
        <v>673</v>
      </c>
      <c r="B313" s="47"/>
      <c r="C313" s="47"/>
      <c r="D313" s="47"/>
      <c r="E313" s="47"/>
      <c r="F313" s="54">
        <f>SUM(F312)</f>
        <v>654.54</v>
      </c>
      <c r="G313" s="40"/>
      <c r="H313" s="41"/>
      <c r="O313" s="33"/>
      <c r="S313" s="33"/>
    </row>
    <row r="314" spans="1:19" ht="30" customHeight="1">
      <c r="A314" s="49" t="s">
        <v>677</v>
      </c>
      <c r="B314" s="49"/>
      <c r="C314" s="49"/>
      <c r="D314" s="49"/>
      <c r="E314" s="49"/>
      <c r="F314" s="42">
        <v>1110380.77</v>
      </c>
      <c r="G314" s="50"/>
      <c r="H314" s="50"/>
      <c r="O314" s="33"/>
      <c r="S314" s="33"/>
    </row>
    <row r="315" spans="1:19" ht="26.25" customHeight="1">
      <c r="S315" s="33"/>
    </row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</sheetData>
  <autoFilter ref="A5:H314" xr:uid="{00000000-0009-0000-0000-000000000000}"/>
  <mergeCells count="151">
    <mergeCell ref="A309:E309"/>
    <mergeCell ref="C312:D312"/>
    <mergeCell ref="A313:E313"/>
    <mergeCell ref="C310:D310"/>
    <mergeCell ref="A311:E311"/>
    <mergeCell ref="A314:E314"/>
    <mergeCell ref="G314:H314"/>
    <mergeCell ref="C300:D300"/>
    <mergeCell ref="A301:E301"/>
    <mergeCell ref="C302:D302"/>
    <mergeCell ref="A303:E303"/>
    <mergeCell ref="C304:D304"/>
    <mergeCell ref="A305:E305"/>
    <mergeCell ref="C306:D306"/>
    <mergeCell ref="A307:E307"/>
    <mergeCell ref="C308:D308"/>
    <mergeCell ref="A281:E281"/>
    <mergeCell ref="A283:E283"/>
    <mergeCell ref="A285:E285"/>
    <mergeCell ref="A287:E287"/>
    <mergeCell ref="A289:E289"/>
    <mergeCell ref="A292:E292"/>
    <mergeCell ref="A294:E294"/>
    <mergeCell ref="A297:E297"/>
    <mergeCell ref="A299:E299"/>
    <mergeCell ref="A261:E261"/>
    <mergeCell ref="A263:E263"/>
    <mergeCell ref="A266:E266"/>
    <mergeCell ref="A268:E268"/>
    <mergeCell ref="A270:E270"/>
    <mergeCell ref="A272:E272"/>
    <mergeCell ref="A275:E275"/>
    <mergeCell ref="A277:E277"/>
    <mergeCell ref="A279:E279"/>
    <mergeCell ref="A242:E242"/>
    <mergeCell ref="A244:E244"/>
    <mergeCell ref="A246:E246"/>
    <mergeCell ref="A248:E248"/>
    <mergeCell ref="A250:E250"/>
    <mergeCell ref="A252:E252"/>
    <mergeCell ref="A254:E254"/>
    <mergeCell ref="A256:E256"/>
    <mergeCell ref="A258:E258"/>
    <mergeCell ref="A224:E224"/>
    <mergeCell ref="A226:E226"/>
    <mergeCell ref="A228:E228"/>
    <mergeCell ref="A230:E230"/>
    <mergeCell ref="A232:E232"/>
    <mergeCell ref="A234:E234"/>
    <mergeCell ref="A236:E236"/>
    <mergeCell ref="A238:E238"/>
    <mergeCell ref="A240:E240"/>
    <mergeCell ref="A205:E205"/>
    <mergeCell ref="A207:E207"/>
    <mergeCell ref="A209:E209"/>
    <mergeCell ref="A211:E211"/>
    <mergeCell ref="A214:E214"/>
    <mergeCell ref="A216:E216"/>
    <mergeCell ref="A218:E218"/>
    <mergeCell ref="A220:E220"/>
    <mergeCell ref="A222:E222"/>
    <mergeCell ref="A186:E186"/>
    <mergeCell ref="A188:E188"/>
    <mergeCell ref="A190:E190"/>
    <mergeCell ref="A193:E193"/>
    <mergeCell ref="A195:E195"/>
    <mergeCell ref="A197:E197"/>
    <mergeCell ref="A199:E199"/>
    <mergeCell ref="A201:E201"/>
    <mergeCell ref="A203:E203"/>
    <mergeCell ref="A167:E167"/>
    <mergeCell ref="A169:E169"/>
    <mergeCell ref="A171:E171"/>
    <mergeCell ref="A173:E173"/>
    <mergeCell ref="A175:E175"/>
    <mergeCell ref="A177:E177"/>
    <mergeCell ref="A179:E179"/>
    <mergeCell ref="A181:E181"/>
    <mergeCell ref="A184:E184"/>
    <mergeCell ref="A148:E148"/>
    <mergeCell ref="A150:E150"/>
    <mergeCell ref="A152:E152"/>
    <mergeCell ref="A154:E154"/>
    <mergeCell ref="A156:E156"/>
    <mergeCell ref="A159:E159"/>
    <mergeCell ref="A161:E161"/>
    <mergeCell ref="A163:E163"/>
    <mergeCell ref="A165:E165"/>
    <mergeCell ref="A130:E130"/>
    <mergeCell ref="A132:E132"/>
    <mergeCell ref="A134:E134"/>
    <mergeCell ref="A136:E136"/>
    <mergeCell ref="A138:E138"/>
    <mergeCell ref="A140:E140"/>
    <mergeCell ref="A142:E142"/>
    <mergeCell ref="A144:E144"/>
    <mergeCell ref="A146:E146"/>
    <mergeCell ref="A110:E110"/>
    <mergeCell ref="A112:E112"/>
    <mergeCell ref="A114:E114"/>
    <mergeCell ref="A116:E116"/>
    <mergeCell ref="A119:E119"/>
    <mergeCell ref="A121:E121"/>
    <mergeCell ref="A123:E123"/>
    <mergeCell ref="A125:E125"/>
    <mergeCell ref="A127:E127"/>
    <mergeCell ref="A90:E90"/>
    <mergeCell ref="A92:E92"/>
    <mergeCell ref="A96:E96"/>
    <mergeCell ref="A98:E98"/>
    <mergeCell ref="A100:E100"/>
    <mergeCell ref="A102:E102"/>
    <mergeCell ref="A104:E104"/>
    <mergeCell ref="A106:E106"/>
    <mergeCell ref="A108:E108"/>
    <mergeCell ref="A68:E68"/>
    <mergeCell ref="A70:E70"/>
    <mergeCell ref="A72:E72"/>
    <mergeCell ref="A74:E74"/>
    <mergeCell ref="A76:E76"/>
    <mergeCell ref="A78:E78"/>
    <mergeCell ref="A80:E80"/>
    <mergeCell ref="A86:E86"/>
    <mergeCell ref="A88:E88"/>
    <mergeCell ref="A49:E49"/>
    <mergeCell ref="A51:E51"/>
    <mergeCell ref="A53:E53"/>
    <mergeCell ref="A55:E55"/>
    <mergeCell ref="A57:E57"/>
    <mergeCell ref="A59:E59"/>
    <mergeCell ref="A61:E61"/>
    <mergeCell ref="A64:E64"/>
    <mergeCell ref="A66:E66"/>
    <mergeCell ref="A29:E29"/>
    <mergeCell ref="A31:E31"/>
    <mergeCell ref="A33:E33"/>
    <mergeCell ref="A35:E35"/>
    <mergeCell ref="A37:E37"/>
    <mergeCell ref="A39:E39"/>
    <mergeCell ref="A42:E42"/>
    <mergeCell ref="A44:E44"/>
    <mergeCell ref="A46:E46"/>
    <mergeCell ref="A8:E8"/>
    <mergeCell ref="A10:E10"/>
    <mergeCell ref="A12:E12"/>
    <mergeCell ref="A15:E15"/>
    <mergeCell ref="A18:E18"/>
    <mergeCell ref="A20:E20"/>
    <mergeCell ref="A22:E22"/>
    <mergeCell ref="A24:E24"/>
    <mergeCell ref="A27:E27"/>
  </mergeCells>
  <pageMargins left="0.70833333333333304" right="0.70833333333333304" top="1.0152777777777799" bottom="1.0152777777777799" header="0.31527777777777799" footer="0.31527777777777799"/>
  <pageSetup paperSize="9" orientation="portrait" horizontalDpi="300" verticalDpi="300" r:id="rId1"/>
  <headerFooter>
    <oddHeader>&amp;C&amp;"Liberation Sans2,Normalni"&amp;12&amp;A</oddHeader>
    <oddFooter>&amp;C&amp;"Liberation Sans2,Normalni"&amp;12Stranica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48576"/>
  <sheetViews>
    <sheetView zoomScaleNormal="100" workbookViewId="0">
      <selection activeCell="B8" sqref="B8:B17"/>
    </sheetView>
  </sheetViews>
  <sheetFormatPr defaultColWidth="10.28515625" defaultRowHeight="48.75" customHeight="1"/>
  <cols>
    <col min="1" max="1" width="25.5703125" style="7" customWidth="1"/>
    <col min="2" max="2" width="17.28515625" style="7" customWidth="1"/>
    <col min="3" max="3" width="14" style="7" customWidth="1"/>
    <col min="4" max="4" width="42.7109375" style="7" customWidth="1"/>
    <col min="5" max="5" width="14" style="7" customWidth="1"/>
    <col min="6" max="6" width="14.7109375" style="7" customWidth="1"/>
    <col min="7" max="7" width="12.28515625" style="7" customWidth="1"/>
    <col min="8" max="8" width="38.42578125" style="7" customWidth="1"/>
    <col min="9" max="1024" width="12.28515625" style="7" customWidth="1"/>
  </cols>
  <sheetData>
    <row r="1" spans="1:8" ht="12.75">
      <c r="A1" s="55" t="s">
        <v>0</v>
      </c>
      <c r="B1" s="55"/>
      <c r="C1" s="56"/>
      <c r="D1" s="56"/>
    </row>
    <row r="2" spans="1:8" ht="12.75">
      <c r="A2" s="57" t="s">
        <v>1</v>
      </c>
      <c r="B2" s="57"/>
      <c r="C2" s="56"/>
      <c r="D2" s="56"/>
    </row>
    <row r="3" spans="1:8" ht="12.75">
      <c r="A3" s="58"/>
      <c r="B3" s="56"/>
      <c r="C3" s="56"/>
      <c r="D3" s="56"/>
    </row>
    <row r="4" spans="1:8" ht="12.75">
      <c r="A4" s="59" t="s">
        <v>678</v>
      </c>
      <c r="B4" s="59"/>
      <c r="C4" s="59"/>
      <c r="D4" s="59"/>
    </row>
    <row r="5" spans="1:8" ht="12.75">
      <c r="A5" s="59" t="s">
        <v>679</v>
      </c>
      <c r="B5" s="59"/>
      <c r="C5" s="59"/>
      <c r="D5" s="59"/>
    </row>
    <row r="6" spans="1:8" ht="12.75">
      <c r="A6" s="58"/>
      <c r="B6" s="56"/>
      <c r="C6" s="56"/>
      <c r="D6" s="56"/>
    </row>
    <row r="7" spans="1:8" ht="22.5" customHeight="1">
      <c r="A7" s="60" t="s">
        <v>8</v>
      </c>
      <c r="B7" s="61" t="s">
        <v>9</v>
      </c>
      <c r="C7" s="62" t="s">
        <v>10</v>
      </c>
      <c r="D7" s="62"/>
    </row>
    <row r="8" spans="1:8" ht="22.5" customHeight="1">
      <c r="A8" s="63" t="s">
        <v>680</v>
      </c>
      <c r="B8" s="64">
        <v>1767754.14</v>
      </c>
      <c r="C8" s="63">
        <v>3111</v>
      </c>
      <c r="D8" s="65" t="s">
        <v>681</v>
      </c>
      <c r="F8" s="43"/>
      <c r="G8" s="44"/>
      <c r="H8" s="43"/>
    </row>
    <row r="9" spans="1:8" ht="22.5" customHeight="1">
      <c r="A9" s="63" t="s">
        <v>680</v>
      </c>
      <c r="B9" s="64">
        <v>25763.72</v>
      </c>
      <c r="C9" s="66">
        <v>3121</v>
      </c>
      <c r="D9" s="65" t="s">
        <v>682</v>
      </c>
      <c r="F9" s="43"/>
      <c r="H9" s="43"/>
    </row>
    <row r="10" spans="1:8" ht="22.5" customHeight="1">
      <c r="A10" s="63" t="s">
        <v>680</v>
      </c>
      <c r="B10" s="64">
        <v>279099.89</v>
      </c>
      <c r="C10" s="63">
        <v>3132</v>
      </c>
      <c r="D10" s="67" t="s">
        <v>683</v>
      </c>
      <c r="F10" s="43"/>
      <c r="H10" s="43"/>
    </row>
    <row r="11" spans="1:8" ht="22.5" customHeight="1">
      <c r="A11" s="68" t="s">
        <v>680</v>
      </c>
      <c r="B11" s="64">
        <v>2948.07</v>
      </c>
      <c r="C11" s="63">
        <v>3211</v>
      </c>
      <c r="D11" s="69" t="s">
        <v>684</v>
      </c>
      <c r="F11" s="43"/>
      <c r="H11" s="43"/>
    </row>
    <row r="12" spans="1:8" ht="22.5" customHeight="1">
      <c r="A12" s="68" t="s">
        <v>680</v>
      </c>
      <c r="B12" s="64">
        <v>45127.62</v>
      </c>
      <c r="C12" s="63">
        <v>3212</v>
      </c>
      <c r="D12" s="67" t="s">
        <v>685</v>
      </c>
      <c r="F12" s="43"/>
      <c r="H12" s="43"/>
    </row>
    <row r="13" spans="1:8" ht="22.5" customHeight="1">
      <c r="A13" s="63" t="s">
        <v>680</v>
      </c>
      <c r="B13" s="64">
        <v>660</v>
      </c>
      <c r="C13" s="63">
        <v>3213</v>
      </c>
      <c r="D13" s="67" t="s">
        <v>26</v>
      </c>
      <c r="F13" s="43"/>
      <c r="H13" s="43"/>
    </row>
    <row r="14" spans="1:8" ht="22.5" customHeight="1">
      <c r="A14" s="63" t="s">
        <v>680</v>
      </c>
      <c r="B14" s="64">
        <v>159</v>
      </c>
      <c r="C14" s="63">
        <v>3239</v>
      </c>
      <c r="D14" s="69" t="s">
        <v>686</v>
      </c>
      <c r="F14" s="43"/>
      <c r="H14" s="43"/>
    </row>
    <row r="15" spans="1:8" ht="22.5" customHeight="1">
      <c r="A15" s="68" t="s">
        <v>680</v>
      </c>
      <c r="B15" s="64">
        <v>167.2</v>
      </c>
      <c r="C15" s="63">
        <v>3241</v>
      </c>
      <c r="D15" s="70" t="s">
        <v>687</v>
      </c>
      <c r="F15" s="43"/>
      <c r="H15" s="43"/>
    </row>
    <row r="16" spans="1:8" ht="22.5" customHeight="1">
      <c r="A16" s="63" t="s">
        <v>680</v>
      </c>
      <c r="B16" s="64">
        <v>2411.3000000000002</v>
      </c>
      <c r="C16" s="63">
        <v>3291</v>
      </c>
      <c r="D16" s="67" t="s">
        <v>688</v>
      </c>
      <c r="F16" s="43"/>
      <c r="H16" s="43"/>
    </row>
    <row r="17" spans="1:8" ht="22.5" customHeight="1">
      <c r="A17" s="63" t="s">
        <v>680</v>
      </c>
      <c r="B17" s="64">
        <v>53.8</v>
      </c>
      <c r="C17" s="63">
        <v>3236</v>
      </c>
      <c r="D17" s="65" t="s">
        <v>213</v>
      </c>
      <c r="F17" s="43"/>
      <c r="H17" s="43"/>
    </row>
    <row r="18" spans="1:8" ht="49.5" customHeight="1">
      <c r="A18" s="71" t="s">
        <v>689</v>
      </c>
      <c r="B18" s="72">
        <f>SUM(B8:B17)</f>
        <v>2124144.7399999998</v>
      </c>
      <c r="C18" s="73"/>
      <c r="D18" s="73"/>
      <c r="F18" s="43"/>
    </row>
    <row r="19" spans="1:8" ht="48.75" customHeight="1">
      <c r="F19" s="43"/>
    </row>
    <row r="20" spans="1:8" ht="48.75" customHeight="1">
      <c r="A20" s="38"/>
      <c r="B20" s="38"/>
      <c r="C20" s="38"/>
      <c r="D20" s="38"/>
      <c r="F20" s="43"/>
    </row>
    <row r="21" spans="1:8" ht="48.75" customHeight="1">
      <c r="A21" s="43"/>
      <c r="B21" s="43"/>
      <c r="C21" s="43"/>
      <c r="D21" s="43"/>
      <c r="E21" s="44"/>
      <c r="F21" s="43"/>
    </row>
    <row r="22" spans="1:8" ht="48.75" customHeight="1">
      <c r="A22" s="43"/>
      <c r="B22" s="43"/>
      <c r="C22" s="43"/>
      <c r="D22" s="43"/>
      <c r="F22" s="43"/>
    </row>
    <row r="23" spans="1:8" ht="48.75" customHeight="1">
      <c r="A23" s="43"/>
      <c r="B23" s="43"/>
      <c r="C23" s="43"/>
      <c r="D23" s="43"/>
      <c r="F23" s="43"/>
    </row>
    <row r="24" spans="1:8" ht="48.75" customHeight="1">
      <c r="A24" s="43"/>
      <c r="B24" s="43"/>
      <c r="C24" s="43"/>
      <c r="D24" s="43"/>
      <c r="F24" s="43"/>
    </row>
    <row r="25" spans="1:8" ht="48.75" customHeight="1">
      <c r="A25" s="43"/>
      <c r="B25" s="43"/>
      <c r="C25" s="43"/>
      <c r="D25" s="43"/>
    </row>
    <row r="26" spans="1:8" ht="48.75" customHeight="1">
      <c r="B26" s="43"/>
      <c r="C26" s="43"/>
      <c r="D26" s="43"/>
      <c r="E26" s="44"/>
      <c r="F26" s="43"/>
    </row>
    <row r="27" spans="1:8" ht="48.75" customHeight="1">
      <c r="B27" s="43"/>
      <c r="C27" s="43"/>
      <c r="D27" s="43"/>
      <c r="F27" s="43"/>
    </row>
    <row r="28" spans="1:8" ht="48.75" customHeight="1">
      <c r="A28" s="38"/>
      <c r="F28" s="43"/>
    </row>
    <row r="29" spans="1:8" ht="48.75" customHeight="1">
      <c r="F29" s="43"/>
    </row>
    <row r="30" spans="1:8" ht="48.75" customHeight="1">
      <c r="F30" s="43"/>
    </row>
    <row r="32" spans="1:8" ht="48.75" customHeight="1">
      <c r="E32" s="44"/>
      <c r="F32" s="43"/>
    </row>
    <row r="33" spans="6:6" ht="48.75" customHeight="1">
      <c r="F33" s="43"/>
    </row>
    <row r="34" spans="6:6" ht="48.75" customHeight="1">
      <c r="F34" s="43"/>
    </row>
    <row r="1048576" ht="12.75" customHeight="1"/>
  </sheetData>
  <mergeCells count="5">
    <mergeCell ref="A2:B2"/>
    <mergeCell ref="A4:D4"/>
    <mergeCell ref="A5:D5"/>
    <mergeCell ref="C7:D7"/>
    <mergeCell ref="C18:D18"/>
  </mergeCells>
  <pageMargins left="0.78749999999999998" right="0.78749999999999998" top="1.1513888888888899" bottom="1.1513888888888899" header="0.78749999999999998" footer="0.78749999999999998"/>
  <pageSetup paperSize="9" orientation="portrait" useFirstPageNumber="1" horizontalDpi="300" verticalDpi="300"/>
  <headerFooter>
    <oddHeader>&amp;C&amp;"Liberation Sans2,Normalni"&amp;12&amp;A</oddHeader>
    <oddFooter>&amp;C&amp;"Liberation Sans2,Normalni"&amp;12Stranica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Kategorija_1</vt:lpstr>
      <vt:lpstr>Kategorija_2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Mihalic</dc:creator>
  <dc:description/>
  <cp:lastModifiedBy>Bolnica KT</cp:lastModifiedBy>
  <cp:revision>81</cp:revision>
  <dcterms:created xsi:type="dcterms:W3CDTF">2026-02-18T11:53:02Z</dcterms:created>
  <dcterms:modified xsi:type="dcterms:W3CDTF">2026-04-17T11:00:50Z</dcterms:modified>
  <dc:language>hr-HR</dc:language>
</cp:coreProperties>
</file>